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1"/>
  </bookViews>
  <sheets>
    <sheet name="ΠΑΡΟΥΣΙΟΛΟΓΙΟ" sheetId="1" r:id="rId1"/>
    <sheet name="ΠΡΑΞΕΙΣ" sheetId="2" r:id="rId2"/>
  </sheets>
  <definedNames>
    <definedName name="logos">INDEX('ΠΡΑΞΕΙΣ'!#REF!,MATCH('ΠΑΡΟΥΣΙΟΛΟΓΙΟ'!$C$3,'ΠΡΑΞΕΙΣ'!$A$2:$A$21,0))</definedName>
    <definedName name="_xlnm.Print_Area" localSheetId="0">'ΠΑΡΟΥΣΙΟΛΟΓΙΟ'!$B$5:$I$52</definedName>
    <definedName name="ΕΤΟΣ">'ΠΑΡΟΥΣΙΟΛΟΓΙΟ'!$C$1</definedName>
  </definedNames>
  <calcPr fullCalcOnLoad="1"/>
</workbook>
</file>

<file path=xl/sharedStrings.xml><?xml version="1.0" encoding="utf-8"?>
<sst xmlns="http://schemas.openxmlformats.org/spreadsheetml/2006/main" count="80" uniqueCount="68">
  <si>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</si>
  <si>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</si>
  <si>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</si>
  <si>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</si>
  <si>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</si>
  <si>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</si>
  <si>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</si>
  <si>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</si>
  <si>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</si>
  <si>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</si>
  <si>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</si>
  <si>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</si>
  <si>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Διδακτικές ώρες σύμφωνα με το Ωρολόγιο Πρόγραμμα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</si>
  <si>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</si>
  <si>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</si>
  <si>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</si>
  <si>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</si>
  <si>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ΗΠΕΙΡΟΣ</t>
  </si>
  <si>
    <t>ΠΕΠ ΕΞΕΙΔΙΚΕΥΜΕΝΗ - ΘΕΣΣΑΛΙΑ</t>
  </si>
  <si>
    <t>ΠΕΠ ΕΞΕΙΔΙΚΕΥΜΕΝΗ - ΚΕΝΤΡΙΚΗ ΜΑΚΕΔΟΝΙΑ</t>
  </si>
  <si>
    <t>ΠΕΠ ΕΞΕΙΔΙΚΕΥΜΕΝΗ -  ΒΟΡΕΙΟ ΑΙΓΑΙΟ</t>
  </si>
  <si>
    <t>ΠΕΠ ΕΞΕΙΔΙΚΕΥΜΕΝΗ - ΙΟΝΙΑ ΝΗΣΙΑ</t>
  </si>
  <si>
    <t>ΠΕΠ ΕΞΕΙΔΙΚΕΥΜΕΝΗ - ΚΡΗΤΗ</t>
  </si>
  <si>
    <t>ΠΕΠ ΕΞΕΙΔΙΚΕΥΜΕΝΗ - ΠΕΛΟΠΟΝΝΗΣΟΣ</t>
  </si>
  <si>
    <t>ΠΕΠ ΕΞΕΙΔΙΚΕΥΜΕΝΗ - ΑΤΤΙΚΗ</t>
  </si>
  <si>
    <t>ΠΕΠ ΕΞΕΙΔΙΚΕΥΜΕΝΗ - ΣΤΕΡΕΑ ΕΛΛΑΔΑ</t>
  </si>
  <si>
    <t>ΠΕΠ ΕΞΕΙΔΙΚΕΥΜΕΝΗ - ΝΟΤΙΟ ΑΙΓΑΙΟ</t>
  </si>
  <si>
    <t>Δ/νση Εκπ/σης:</t>
  </si>
  <si>
    <t>ΕΞΕΙΔΙΚΕΥΜΕΝΗ (ΕΚΠΑΙΔΕΥΤΙΚΟΙ)</t>
  </si>
  <si>
    <t>ΕΞΕΙΔΙΚΕΥΜΕΝΗ (ΕΕΠ/ΕΒΠ)</t>
  </si>
  <si>
    <t>ΕΞΑΤΟΜΙΚΕΥΜΕΝΗ (ΕΚΠΑΙΔΕΥΤΙΚΟΙ)</t>
  </si>
  <si>
    <t>ΕΞΑΤΟΜΙΚΕΥΜΕΝΗ (ΕΕΠ/ΕΒΠ)</t>
  </si>
  <si>
    <t>ΕΚΟ (ΕΚΠΑΙΔΕΥΤΙΚΟΙ)</t>
  </si>
  <si>
    <t>ΕΚΟ (ΕΕΠ/ΕΒΠ)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</si>
  <si>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</si>
  <si>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</si>
  <si>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</si>
  <si>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</si>
  <si>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</si>
  <si>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</si>
  <si>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</si>
  <si>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</si>
  <si>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</si>
  <si>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</si>
  <si>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</si>
  <si>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</si>
  <si>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ΩΡΟΛΟΓΙΟ</t>
  </si>
  <si>
    <t>ΠΑΡΟΥΣΙΕΣ</t>
  </si>
  <si>
    <t>ΥΠΟΓΡΑΦΗ</t>
  </si>
  <si>
    <t>ΑΠΟΥΣΙΕΣ</t>
  </si>
  <si>
    <t>ΛΟΓΟΣ ΑΠΟΥΣΙΑΣ</t>
  </si>
  <si>
    <r>
      <rPr>
        <b/>
        <sz val="11"/>
        <color indexed="8"/>
        <rFont val="Calibri"/>
        <family val="2"/>
      </rPr>
      <t>ΠΑΡΟΥΣΙΕΣ</t>
    </r>
    <r>
      <rPr>
        <sz val="11"/>
        <color theme="1"/>
        <rFont val="Calibri"/>
        <family val="2"/>
      </rPr>
      <t xml:space="preserve">
Διδακτικές ώρες
</t>
    </r>
    <r>
      <rPr>
        <b/>
        <sz val="11"/>
        <color indexed="8"/>
        <rFont val="Calibri"/>
        <family val="2"/>
      </rPr>
      <t>ή</t>
    </r>
    <r>
      <rPr>
        <sz val="11"/>
        <color theme="1"/>
        <rFont val="Calibri"/>
        <family val="2"/>
      </rPr>
      <t xml:space="preserve"> 
αιτιολογία μη λειτουργίας σχολείου</t>
    </r>
  </si>
  <si>
    <r>
      <rPr>
        <b/>
        <sz val="11"/>
        <color indexed="8"/>
        <rFont val="Calibri"/>
        <family val="2"/>
      </rPr>
      <t>ΥΠΟΓΡΑΦΗ ΕΚΠ/ΚΟΥ</t>
    </r>
    <r>
      <rPr>
        <sz val="11"/>
        <color theme="1"/>
        <rFont val="Calibri"/>
        <family val="2"/>
      </rPr>
      <t xml:space="preserve">
(</t>
    </r>
    <r>
      <rPr>
        <b/>
        <sz val="11"/>
        <color indexed="8"/>
        <rFont val="Calibri"/>
        <family val="2"/>
      </rPr>
      <t>ΜΟΝΟ</t>
    </r>
    <r>
      <rPr>
        <sz val="11"/>
        <color theme="1"/>
        <rFont val="Calibri"/>
        <family val="2"/>
      </rPr>
      <t xml:space="preserve"> τις ημέρες που είναι παρών/ούσα)</t>
    </r>
  </si>
  <si>
    <r>
      <rPr>
        <b/>
        <sz val="11"/>
        <color indexed="8"/>
        <rFont val="Calibri"/>
        <family val="2"/>
      </rPr>
      <t>ΑΠΟΥΣΙΕΣ</t>
    </r>
    <r>
      <rPr>
        <sz val="11"/>
        <color theme="1"/>
        <rFont val="Calibri"/>
        <family val="2"/>
      </rPr>
      <t xml:space="preserve">
(Διδ. Ώρες)</t>
    </r>
  </si>
  <si>
    <r>
      <rPr>
        <b/>
        <sz val="11"/>
        <color indexed="8"/>
        <rFont val="Calibri"/>
        <family val="2"/>
      </rPr>
      <t>ΛΟΓΟΣ ΑΠΟΥΣΙΑΣ</t>
    </r>
    <r>
      <rPr>
        <sz val="11"/>
        <color theme="1"/>
        <rFont val="Calibri"/>
        <family val="2"/>
      </rPr>
      <t xml:space="preserve">
(είδος άδειας, απεργία/στάση εργασίας, αδικαιολόγητη απουσία)</t>
    </r>
  </si>
  <si>
    <t>ΟΔΗΓΙΕΣ</t>
  </si>
  <si>
    <t>ΒΕΒΑΙΩΣΗ</t>
  </si>
  <si>
    <t>Βεβαιώνεται υπεύθυνα η ακρίβεια των ανωτέρω στοιχείων και η συμφωνία του ωρολογίου προγ/τος με τις διδακτικές ώρες 
Ο/Η ΒΕΒΑΙΩΝ/ΟΥΣΑ
Ο/Η ΔΙΕΥΘΥΝΤΗΣ/ΝΤΡΙΑ ΤΟΥ ΣΧΟΛΕΙΟΥ</t>
  </si>
  <si>
    <t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</t>
  </si>
  <si>
    <t>Ονοματεπώνυμο αναπληρωτή/τριας εκπαιδευτικού:</t>
  </si>
  <si>
    <t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</si>
  <si>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</si>
  <si>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>ΕΝΙΣΧΥΣΗ ΥΠΟΣΤΗΡΙΚΤΙΚΩΝ ΔΟΜΩΝ (ΚΕΣΥ)</t>
  </si>
  <si>
    <t>ΕΝΙΣΧΥΣΗ ΥΠΟΣΤΗΡΙΚΤΙΚΩΝ ΔΟΜΩΝ (ΣΜΕΑΕ)</t>
  </si>
  <si>
    <t>Ταχ.Διεύθυνση Σχολείου:</t>
  </si>
  <si>
    <t>Ονοματεπώνυμο Διευθυντή Σχολείου:</t>
  </si>
  <si>
    <t>Ονοματεπώνυμο Αναπληρωτή/τριας Εκπαιδευτικού:</t>
  </si>
  <si>
    <t>Δ/νση Α/θμιας Εκπαίδευσης: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</si>
</sst>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[$-408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0" xfId="0" applyFont="1" applyAlignment="1">
      <alignment vertical="center"/>
    </xf>
    <xf numFmtId="164" fontId="41" fillId="33" borderId="14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34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36" fillId="0" borderId="0" xfId="0" applyFont="1" applyAlignment="1">
      <alignment wrapText="1"/>
    </xf>
    <xf numFmtId="0" fontId="36" fillId="36" borderId="0" xfId="0" applyFont="1" applyFill="1" applyAlignment="1">
      <alignment/>
    </xf>
    <xf numFmtId="0" fontId="36" fillId="36" borderId="0" xfId="0" applyFont="1" applyFill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textRotation="90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44" fillId="37" borderId="19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vertical="center"/>
    </xf>
    <xf numFmtId="0" fontId="40" fillId="0" borderId="10" xfId="0" applyNumberFormat="1" applyFont="1" applyBorder="1" applyAlignment="1">
      <alignment vertical="center"/>
    </xf>
    <xf numFmtId="0" fontId="40" fillId="0" borderId="13" xfId="0" applyNumberFormat="1" applyFont="1" applyBorder="1" applyAlignment="1">
      <alignment vertical="center" wrapText="1"/>
    </xf>
    <xf numFmtId="0" fontId="43" fillId="35" borderId="10" xfId="0" applyFont="1" applyFill="1" applyBorder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0" fillId="0" borderId="20" xfId="0" applyNumberFormat="1" applyFont="1" applyBorder="1" applyAlignment="1">
      <alignment horizontal="left" vertical="center"/>
    </xf>
    <xf numFmtId="0" fontId="40" fillId="0" borderId="21" xfId="0" applyNumberFormat="1" applyFont="1" applyBorder="1" applyAlignment="1">
      <alignment horizontal="left" vertical="center"/>
    </xf>
    <xf numFmtId="0" fontId="40" fillId="0" borderId="22" xfId="0" applyNumberFormat="1" applyFont="1" applyBorder="1" applyAlignment="1">
      <alignment horizontal="left" vertical="center"/>
    </xf>
    <xf numFmtId="0" fontId="46" fillId="0" borderId="23" xfId="0" applyNumberFormat="1" applyFont="1" applyBorder="1" applyAlignment="1">
      <alignment horizontal="left" vertical="center" wrapText="1"/>
    </xf>
    <xf numFmtId="0" fontId="46" fillId="0" borderId="24" xfId="0" applyNumberFormat="1" applyFont="1" applyBorder="1" applyAlignment="1">
      <alignment horizontal="left" vertical="center" wrapText="1"/>
    </xf>
    <xf numFmtId="0" fontId="46" fillId="0" borderId="25" xfId="0" applyNumberFormat="1" applyFont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left" vertical="center"/>
    </xf>
    <xf numFmtId="0" fontId="40" fillId="0" borderId="14" xfId="0" applyNumberFormat="1" applyFont="1" applyBorder="1" applyAlignment="1">
      <alignment horizontal="left" vertical="center"/>
    </xf>
    <xf numFmtId="0" fontId="40" fillId="0" borderId="26" xfId="0" applyNumberFormat="1" applyFont="1" applyBorder="1" applyAlignment="1">
      <alignment horizontal="left" vertical="center"/>
    </xf>
    <xf numFmtId="0" fontId="40" fillId="0" borderId="27" xfId="0" applyNumberFormat="1" applyFont="1" applyBorder="1" applyAlignment="1">
      <alignment horizontal="left" vertical="center"/>
    </xf>
    <xf numFmtId="0" fontId="44" fillId="0" borderId="28" xfId="0" applyFont="1" applyFill="1" applyBorder="1" applyAlignment="1">
      <alignment horizontal="center" vertical="top" wrapText="1"/>
    </xf>
    <xf numFmtId="0" fontId="40" fillId="0" borderId="29" xfId="0" applyNumberFormat="1" applyFont="1" applyBorder="1" applyAlignment="1">
      <alignment horizontal="left" vertical="center" wrapText="1"/>
    </xf>
    <xf numFmtId="0" fontId="40" fillId="0" borderId="30" xfId="0" applyNumberFormat="1" applyFont="1" applyBorder="1" applyAlignment="1">
      <alignment horizontal="left" vertical="center" wrapText="1"/>
    </xf>
    <xf numFmtId="0" fontId="46" fillId="0" borderId="31" xfId="0" applyNumberFormat="1" applyFont="1" applyBorder="1" applyAlignment="1">
      <alignment horizontal="left" vertical="center"/>
    </xf>
    <xf numFmtId="0" fontId="46" fillId="0" borderId="32" xfId="0" applyNumberFormat="1" applyFont="1" applyBorder="1" applyAlignment="1">
      <alignment horizontal="left" vertical="center"/>
    </xf>
    <xf numFmtId="0" fontId="46" fillId="0" borderId="30" xfId="0" applyNumberFormat="1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8</xdr:col>
      <xdr:colOff>828675</xdr:colOff>
      <xdr:row>50</xdr:row>
      <xdr:rowOff>57150</xdr:rowOff>
    </xdr:to>
    <xdr:pic>
      <xdr:nvPicPr>
        <xdr:cNvPr id="1" name="1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63125"/>
          <a:ext cx="6000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2"/>
  <sheetViews>
    <sheetView zoomScale="115" zoomScaleNormal="115" zoomScalePageLayoutView="0" workbookViewId="0" topLeftCell="A1">
      <selection activeCell="K50" sqref="K50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9.28125" style="0" customWidth="1"/>
    <col min="9" max="9" width="22.8515625" style="0" customWidth="1"/>
    <col min="17" max="17" width="31.57421875" style="0" customWidth="1"/>
    <col min="19" max="19" width="20.00390625" style="0" customWidth="1"/>
    <col min="21" max="21" width="0" style="0" hidden="1" customWidth="1"/>
    <col min="22" max="24" width="9.140625" style="0" hidden="1" customWidth="1"/>
    <col min="25" max="25" width="42.28125" style="0" hidden="1" customWidth="1"/>
    <col min="26" max="31" width="9.140625" style="0" hidden="1" customWidth="1"/>
  </cols>
  <sheetData>
    <row r="1" spans="2:25" ht="15">
      <c r="B1" s="23" t="s">
        <v>1</v>
      </c>
      <c r="C1" s="24">
        <v>2018</v>
      </c>
      <c r="D1" s="1"/>
      <c r="Y1" s="26" t="s">
        <v>14</v>
      </c>
    </row>
    <row r="2" spans="2:25" ht="15">
      <c r="B2" s="23" t="s">
        <v>0</v>
      </c>
      <c r="C2" s="24">
        <v>9</v>
      </c>
      <c r="D2" s="1"/>
      <c r="Y2" t="s">
        <v>30</v>
      </c>
    </row>
    <row r="3" spans="2:25" ht="15">
      <c r="B3" s="23" t="s">
        <v>13</v>
      </c>
      <c r="C3" s="40" t="s">
        <v>30</v>
      </c>
      <c r="D3" s="40"/>
      <c r="E3" s="40"/>
      <c r="F3" s="40"/>
      <c r="Y3" t="s">
        <v>31</v>
      </c>
    </row>
    <row r="4" spans="2:25" ht="15.75" thickBot="1">
      <c r="B4" s="1"/>
      <c r="C4" s="1"/>
      <c r="D4" s="1"/>
      <c r="Y4" t="s">
        <v>28</v>
      </c>
    </row>
    <row r="5" spans="2:25" ht="27.75" customHeight="1">
      <c r="B5" s="48" t="str">
        <f>VLOOKUP(C3,ΠΡΑΞΕΙΣ!A:T,2,FALSE)</f>
        <v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v>
      </c>
      <c r="C5" s="49"/>
      <c r="D5" s="49"/>
      <c r="E5" s="49"/>
      <c r="F5" s="49"/>
      <c r="G5" s="49"/>
      <c r="H5" s="49"/>
      <c r="I5" s="50"/>
      <c r="Y5" t="s">
        <v>29</v>
      </c>
    </row>
    <row r="6" spans="2:25" ht="15">
      <c r="B6" s="52" t="s">
        <v>67</v>
      </c>
      <c r="C6" s="51"/>
      <c r="D6" s="51"/>
      <c r="E6" s="51"/>
      <c r="F6" s="51" t="s">
        <v>3</v>
      </c>
      <c r="G6" s="51"/>
      <c r="H6" s="51"/>
      <c r="I6" s="37" t="s">
        <v>4</v>
      </c>
      <c r="Y6" t="s">
        <v>62</v>
      </c>
    </row>
    <row r="7" spans="2:25" ht="15">
      <c r="B7" s="45" t="s">
        <v>64</v>
      </c>
      <c r="C7" s="46"/>
      <c r="D7" s="46"/>
      <c r="E7" s="54"/>
      <c r="F7" s="38" t="s">
        <v>6</v>
      </c>
      <c r="G7" s="53" t="s">
        <v>7</v>
      </c>
      <c r="H7" s="54"/>
      <c r="I7" s="37" t="s">
        <v>8</v>
      </c>
      <c r="Y7" t="s">
        <v>63</v>
      </c>
    </row>
    <row r="8" spans="2:25" ht="15">
      <c r="B8" s="45" t="s">
        <v>65</v>
      </c>
      <c r="C8" s="46"/>
      <c r="D8" s="46"/>
      <c r="E8" s="46"/>
      <c r="F8" s="46"/>
      <c r="G8" s="46"/>
      <c r="H8" s="46"/>
      <c r="I8" s="47"/>
      <c r="Y8" t="s">
        <v>32</v>
      </c>
    </row>
    <row r="9" spans="2:25" ht="15.75" thickBot="1">
      <c r="B9" s="58" t="s">
        <v>66</v>
      </c>
      <c r="C9" s="59"/>
      <c r="D9" s="59"/>
      <c r="E9" s="59"/>
      <c r="F9" s="60"/>
      <c r="G9" s="56" t="s">
        <v>9</v>
      </c>
      <c r="H9" s="57"/>
      <c r="I9" s="39" t="s">
        <v>10</v>
      </c>
      <c r="Y9" t="s">
        <v>33</v>
      </c>
    </row>
    <row r="10" ht="15.75" thickBot="1">
      <c r="Y10" t="s">
        <v>15</v>
      </c>
    </row>
    <row r="11" spans="2:25" ht="63" customHeight="1">
      <c r="B11" s="29" t="s">
        <v>11</v>
      </c>
      <c r="C11" s="30" t="s">
        <v>2</v>
      </c>
      <c r="D11" s="31" t="str">
        <f>VLOOKUP(C3,ΠΡΑΞΕΙΣ!A:T,14,FALSE)</f>
        <v>Διδακτικές ώρες σύμφωνα με το Ωρολόγιο Πρόγραμμα</v>
      </c>
      <c r="E11" s="30" t="str">
        <f>VLOOKUP(C3,ΠΡΑΞΕΙΣ!A:T,15,FALSE)</f>
        <v>ΠΑΡΟΥΣΙΕΣ
Διδακτικές ώρες
ή 
αιτιολογία μη λειτουργίας σχολείου</v>
      </c>
      <c r="F11" s="32" t="str">
        <f>VLOOKUP(C3,ΠΡΑΞΕΙΣ!A:T,16,FALSE)</f>
        <v>ΥΠΟΓΡΑΦΗ ΕΚΠ/ΚΟΥ
(ΜΟΝΟ τις ημέρες που είναι παρών/ούσα)</v>
      </c>
      <c r="G11" s="55"/>
      <c r="H11" s="33" t="str">
        <f>VLOOKUP(C3,ΠΡΑΞΕΙΣ!A:T,17,FALSE)</f>
        <v>ΑΠΟΥΣΙΕΣ
(Διδ. Ώρες)</v>
      </c>
      <c r="I11" s="34" t="str">
        <f>VLOOKUP(C3,ΠΡΑΞΕΙΣ!A:T,18,FALSE)</f>
        <v>ΛΟΓΟΣ ΑΠΟΥΣΙΑΣ
(είδος άδειας, απεργία/στάση εργασίας, αδικαιολόγητη απουσία)</v>
      </c>
      <c r="Y11" t="s">
        <v>16</v>
      </c>
    </row>
    <row r="12" spans="2:25" ht="15">
      <c r="B12" s="15">
        <f aca="true" t="shared" si="0" ref="B12:B42">C12</f>
        <v>43344</v>
      </c>
      <c r="C12" s="17">
        <f>DATE($C$1,$C$2,1)</f>
        <v>43344</v>
      </c>
      <c r="D12" s="35"/>
      <c r="E12" s="12"/>
      <c r="F12" s="28"/>
      <c r="G12" s="55"/>
      <c r="H12" s="9"/>
      <c r="I12" s="4"/>
      <c r="Y12" t="s">
        <v>17</v>
      </c>
    </row>
    <row r="13" spans="2:25" ht="15">
      <c r="B13" s="16">
        <f t="shared" si="0"/>
        <v>43345</v>
      </c>
      <c r="C13" s="18">
        <f aca="true" t="shared" si="1" ref="C13:C42">IF(C12&lt;&gt;"",IF(MONTH(C12+1)=MONTH(C12),C12+1,""),"")</f>
        <v>43345</v>
      </c>
      <c r="D13" s="36"/>
      <c r="E13" s="2"/>
      <c r="F13" s="4"/>
      <c r="G13" s="55"/>
      <c r="H13" s="9"/>
      <c r="I13" s="4"/>
      <c r="Y13" t="s">
        <v>18</v>
      </c>
    </row>
    <row r="14" spans="2:25" ht="15">
      <c r="B14" s="16">
        <f t="shared" si="0"/>
        <v>43346</v>
      </c>
      <c r="C14" s="18">
        <f t="shared" si="1"/>
        <v>43346</v>
      </c>
      <c r="D14" s="36"/>
      <c r="E14" s="2"/>
      <c r="F14" s="4"/>
      <c r="G14" s="55"/>
      <c r="H14" s="10"/>
      <c r="I14" s="4"/>
      <c r="Y14" t="s">
        <v>19</v>
      </c>
    </row>
    <row r="15" spans="2:25" ht="15">
      <c r="B15" s="16">
        <f t="shared" si="0"/>
        <v>43347</v>
      </c>
      <c r="C15" s="18">
        <f t="shared" si="1"/>
        <v>43347</v>
      </c>
      <c r="D15" s="36"/>
      <c r="E15" s="2"/>
      <c r="F15" s="4"/>
      <c r="G15" s="55"/>
      <c r="H15" s="10"/>
      <c r="I15" s="4"/>
      <c r="Y15" t="s">
        <v>20</v>
      </c>
    </row>
    <row r="16" spans="2:25" ht="15">
      <c r="B16" s="16">
        <f t="shared" si="0"/>
        <v>43348</v>
      </c>
      <c r="C16" s="18">
        <f t="shared" si="1"/>
        <v>43348</v>
      </c>
      <c r="D16" s="36"/>
      <c r="E16" s="3"/>
      <c r="F16" s="7"/>
      <c r="G16" s="55"/>
      <c r="H16" s="10"/>
      <c r="I16" s="4"/>
      <c r="Y16" t="s">
        <v>21</v>
      </c>
    </row>
    <row r="17" spans="2:25" ht="15">
      <c r="B17" s="16">
        <f t="shared" si="0"/>
        <v>43349</v>
      </c>
      <c r="C17" s="18">
        <f t="shared" si="1"/>
        <v>43349</v>
      </c>
      <c r="D17" s="36"/>
      <c r="E17" s="3"/>
      <c r="F17" s="7"/>
      <c r="G17" s="55"/>
      <c r="H17" s="10"/>
      <c r="I17" s="4"/>
      <c r="Y17" t="s">
        <v>22</v>
      </c>
    </row>
    <row r="18" spans="2:25" ht="15">
      <c r="B18" s="16">
        <f t="shared" si="0"/>
        <v>43350</v>
      </c>
      <c r="C18" s="18">
        <f t="shared" si="1"/>
        <v>43350</v>
      </c>
      <c r="D18" s="36"/>
      <c r="E18" s="3"/>
      <c r="F18" s="7"/>
      <c r="G18" s="55"/>
      <c r="H18" s="10"/>
      <c r="I18" s="4"/>
      <c r="Y18" t="s">
        <v>23</v>
      </c>
    </row>
    <row r="19" spans="2:25" ht="15">
      <c r="B19" s="16">
        <f t="shared" si="0"/>
        <v>43351</v>
      </c>
      <c r="C19" s="18">
        <f t="shared" si="1"/>
        <v>43351</v>
      </c>
      <c r="D19" s="36"/>
      <c r="E19" s="3"/>
      <c r="F19" s="7"/>
      <c r="G19" s="55"/>
      <c r="H19" s="10"/>
      <c r="I19" s="4"/>
      <c r="Y19" t="s">
        <v>24</v>
      </c>
    </row>
    <row r="20" spans="2:25" ht="15">
      <c r="B20" s="16">
        <f t="shared" si="0"/>
        <v>43352</v>
      </c>
      <c r="C20" s="18">
        <f t="shared" si="1"/>
        <v>43352</v>
      </c>
      <c r="D20" s="36"/>
      <c r="E20" s="3"/>
      <c r="F20" s="7"/>
      <c r="G20" s="55"/>
      <c r="H20" s="10"/>
      <c r="I20" s="4"/>
      <c r="Y20" t="s">
        <v>25</v>
      </c>
    </row>
    <row r="21" spans="2:25" ht="15">
      <c r="B21" s="16">
        <f t="shared" si="0"/>
        <v>43353</v>
      </c>
      <c r="C21" s="18">
        <f t="shared" si="1"/>
        <v>43353</v>
      </c>
      <c r="D21" s="36"/>
      <c r="E21" s="3"/>
      <c r="F21" s="7"/>
      <c r="G21" s="55"/>
      <c r="H21" s="10"/>
      <c r="I21" s="4"/>
      <c r="Y21" t="s">
        <v>26</v>
      </c>
    </row>
    <row r="22" spans="2:9" ht="15">
      <c r="B22" s="16">
        <f t="shared" si="0"/>
        <v>43354</v>
      </c>
      <c r="C22" s="18">
        <f t="shared" si="1"/>
        <v>43354</v>
      </c>
      <c r="D22" s="36"/>
      <c r="E22" s="3"/>
      <c r="F22" s="7"/>
      <c r="G22" s="55"/>
      <c r="H22" s="10"/>
      <c r="I22" s="4"/>
    </row>
    <row r="23" spans="2:9" ht="15">
      <c r="B23" s="16">
        <f t="shared" si="0"/>
        <v>43355</v>
      </c>
      <c r="C23" s="18">
        <f t="shared" si="1"/>
        <v>43355</v>
      </c>
      <c r="D23" s="36"/>
      <c r="E23" s="3"/>
      <c r="F23" s="7"/>
      <c r="G23" s="55"/>
      <c r="H23" s="10"/>
      <c r="I23" s="4"/>
    </row>
    <row r="24" spans="2:9" ht="15">
      <c r="B24" s="16">
        <f t="shared" si="0"/>
        <v>43356</v>
      </c>
      <c r="C24" s="18">
        <f t="shared" si="1"/>
        <v>43356</v>
      </c>
      <c r="D24" s="36"/>
      <c r="E24" s="3"/>
      <c r="F24" s="7"/>
      <c r="G24" s="55"/>
      <c r="H24" s="10"/>
      <c r="I24" s="4"/>
    </row>
    <row r="25" spans="2:9" ht="15">
      <c r="B25" s="16">
        <f t="shared" si="0"/>
        <v>43357</v>
      </c>
      <c r="C25" s="18">
        <f t="shared" si="1"/>
        <v>43357</v>
      </c>
      <c r="D25" s="36"/>
      <c r="E25" s="3"/>
      <c r="F25" s="7"/>
      <c r="G25" s="55"/>
      <c r="H25" s="10"/>
      <c r="I25" s="4"/>
    </row>
    <row r="26" spans="2:9" ht="15">
      <c r="B26" s="16">
        <f t="shared" si="0"/>
        <v>43358</v>
      </c>
      <c r="C26" s="18">
        <f t="shared" si="1"/>
        <v>43358</v>
      </c>
      <c r="D26" s="36"/>
      <c r="E26" s="3"/>
      <c r="F26" s="7"/>
      <c r="G26" s="55"/>
      <c r="H26" s="10"/>
      <c r="I26" s="4"/>
    </row>
    <row r="27" spans="2:9" ht="15">
      <c r="B27" s="16">
        <f t="shared" si="0"/>
        <v>43359</v>
      </c>
      <c r="C27" s="18">
        <f t="shared" si="1"/>
        <v>43359</v>
      </c>
      <c r="D27" s="36"/>
      <c r="E27" s="3"/>
      <c r="F27" s="7"/>
      <c r="G27" s="55"/>
      <c r="H27" s="10"/>
      <c r="I27" s="4"/>
    </row>
    <row r="28" spans="2:9" ht="15">
      <c r="B28" s="16">
        <f t="shared" si="0"/>
        <v>43360</v>
      </c>
      <c r="C28" s="18">
        <f t="shared" si="1"/>
        <v>43360</v>
      </c>
      <c r="D28" s="36"/>
      <c r="E28" s="3"/>
      <c r="F28" s="7"/>
      <c r="G28" s="55"/>
      <c r="H28" s="10"/>
      <c r="I28" s="4"/>
    </row>
    <row r="29" spans="2:9" ht="15">
      <c r="B29" s="16">
        <f t="shared" si="0"/>
        <v>43361</v>
      </c>
      <c r="C29" s="18">
        <f t="shared" si="1"/>
        <v>43361</v>
      </c>
      <c r="D29" s="36"/>
      <c r="E29" s="3"/>
      <c r="F29" s="7"/>
      <c r="G29" s="55"/>
      <c r="H29" s="10"/>
      <c r="I29" s="4"/>
    </row>
    <row r="30" spans="2:9" ht="15">
      <c r="B30" s="16">
        <f t="shared" si="0"/>
        <v>43362</v>
      </c>
      <c r="C30" s="18">
        <f t="shared" si="1"/>
        <v>43362</v>
      </c>
      <c r="D30" s="36"/>
      <c r="E30" s="3"/>
      <c r="F30" s="7"/>
      <c r="G30" s="55"/>
      <c r="H30" s="10"/>
      <c r="I30" s="4"/>
    </row>
    <row r="31" spans="2:9" ht="15">
      <c r="B31" s="16">
        <f t="shared" si="0"/>
        <v>43363</v>
      </c>
      <c r="C31" s="18">
        <f t="shared" si="1"/>
        <v>43363</v>
      </c>
      <c r="D31" s="36"/>
      <c r="E31" s="3"/>
      <c r="F31" s="7"/>
      <c r="G31" s="55"/>
      <c r="H31" s="10"/>
      <c r="I31" s="4"/>
    </row>
    <row r="32" spans="2:9" ht="15">
      <c r="B32" s="16">
        <f t="shared" si="0"/>
        <v>43364</v>
      </c>
      <c r="C32" s="18">
        <f t="shared" si="1"/>
        <v>43364</v>
      </c>
      <c r="D32" s="36"/>
      <c r="E32" s="3"/>
      <c r="F32" s="7"/>
      <c r="G32" s="55"/>
      <c r="H32" s="10"/>
      <c r="I32" s="4"/>
    </row>
    <row r="33" spans="2:9" ht="15">
      <c r="B33" s="16">
        <f t="shared" si="0"/>
        <v>43365</v>
      </c>
      <c r="C33" s="18">
        <f t="shared" si="1"/>
        <v>43365</v>
      </c>
      <c r="D33" s="36"/>
      <c r="E33" s="3"/>
      <c r="F33" s="7"/>
      <c r="G33" s="55"/>
      <c r="H33" s="10"/>
      <c r="I33" s="4"/>
    </row>
    <row r="34" spans="2:9" ht="15">
      <c r="B34" s="16">
        <f t="shared" si="0"/>
        <v>43366</v>
      </c>
      <c r="C34" s="18">
        <f t="shared" si="1"/>
        <v>43366</v>
      </c>
      <c r="D34" s="36"/>
      <c r="E34" s="3"/>
      <c r="F34" s="7"/>
      <c r="G34" s="55"/>
      <c r="H34" s="10"/>
      <c r="I34" s="4"/>
    </row>
    <row r="35" spans="2:9" ht="15">
      <c r="B35" s="16">
        <f t="shared" si="0"/>
        <v>43367</v>
      </c>
      <c r="C35" s="18">
        <f t="shared" si="1"/>
        <v>43367</v>
      </c>
      <c r="D35" s="36"/>
      <c r="E35" s="3"/>
      <c r="F35" s="7"/>
      <c r="G35" s="55"/>
      <c r="H35" s="10"/>
      <c r="I35" s="4"/>
    </row>
    <row r="36" spans="2:9" ht="15">
      <c r="B36" s="16">
        <f t="shared" si="0"/>
        <v>43368</v>
      </c>
      <c r="C36" s="18">
        <f t="shared" si="1"/>
        <v>43368</v>
      </c>
      <c r="D36" s="36"/>
      <c r="E36" s="3"/>
      <c r="F36" s="7"/>
      <c r="G36" s="55"/>
      <c r="H36" s="10"/>
      <c r="I36" s="4"/>
    </row>
    <row r="37" spans="2:9" ht="15">
      <c r="B37" s="16">
        <f t="shared" si="0"/>
        <v>43369</v>
      </c>
      <c r="C37" s="18">
        <f t="shared" si="1"/>
        <v>43369</v>
      </c>
      <c r="D37" s="36"/>
      <c r="E37" s="3"/>
      <c r="F37" s="7"/>
      <c r="G37" s="55"/>
      <c r="H37" s="10"/>
      <c r="I37" s="4"/>
    </row>
    <row r="38" spans="2:9" ht="15">
      <c r="B38" s="16">
        <f t="shared" si="0"/>
        <v>43370</v>
      </c>
      <c r="C38" s="18">
        <f t="shared" si="1"/>
        <v>43370</v>
      </c>
      <c r="D38" s="36"/>
      <c r="E38" s="3"/>
      <c r="F38" s="7"/>
      <c r="G38" s="55"/>
      <c r="H38" s="10"/>
      <c r="I38" s="4"/>
    </row>
    <row r="39" spans="2:9" ht="15">
      <c r="B39" s="16">
        <f t="shared" si="0"/>
        <v>43371</v>
      </c>
      <c r="C39" s="18">
        <f t="shared" si="1"/>
        <v>43371</v>
      </c>
      <c r="D39" s="36"/>
      <c r="E39" s="3"/>
      <c r="F39" s="7"/>
      <c r="G39" s="55"/>
      <c r="H39" s="10"/>
      <c r="I39" s="4"/>
    </row>
    <row r="40" spans="2:9" ht="15">
      <c r="B40" s="16">
        <f t="shared" si="0"/>
        <v>43372</v>
      </c>
      <c r="C40" s="18">
        <f t="shared" si="1"/>
        <v>43372</v>
      </c>
      <c r="D40" s="36"/>
      <c r="E40" s="3"/>
      <c r="F40" s="7"/>
      <c r="G40" s="55"/>
      <c r="H40" s="10"/>
      <c r="I40" s="4"/>
    </row>
    <row r="41" spans="2:9" ht="15">
      <c r="B41" s="16">
        <f t="shared" si="0"/>
        <v>43373</v>
      </c>
      <c r="C41" s="18">
        <f t="shared" si="1"/>
        <v>43373</v>
      </c>
      <c r="D41" s="36"/>
      <c r="E41" s="3"/>
      <c r="F41" s="7"/>
      <c r="G41" s="55"/>
      <c r="H41" s="10"/>
      <c r="I41" s="4"/>
    </row>
    <row r="42" spans="2:9" ht="15.75" thickBot="1">
      <c r="B42" s="19">
        <f t="shared" si="0"/>
      </c>
      <c r="C42" s="20">
        <f t="shared" si="1"/>
      </c>
      <c r="D42" s="20"/>
      <c r="E42" s="5"/>
      <c r="F42" s="8"/>
      <c r="G42" s="55"/>
      <c r="H42" s="11"/>
      <c r="I42" s="6"/>
    </row>
    <row r="43" spans="2:9" ht="15" customHeight="1">
      <c r="B43" s="42" t="str">
        <f>VLOOKUP(C3,ΠΡΑΞΕΙΣ!A:T,19,FALSE)</f>
        <v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</v>
      </c>
      <c r="C43" s="42"/>
      <c r="D43" s="42"/>
      <c r="E43" s="42"/>
      <c r="F43" s="42"/>
      <c r="G43" s="43" t="s">
        <v>58</v>
      </c>
      <c r="H43" s="44"/>
      <c r="I43" s="44"/>
    </row>
    <row r="44" spans="2:9" ht="15">
      <c r="B44" s="42"/>
      <c r="C44" s="42"/>
      <c r="D44" s="42"/>
      <c r="E44" s="42"/>
      <c r="F44" s="42"/>
      <c r="G44" s="44"/>
      <c r="H44" s="44"/>
      <c r="I44" s="44"/>
    </row>
    <row r="45" spans="2:9" ht="15">
      <c r="B45" s="42"/>
      <c r="C45" s="42"/>
      <c r="D45" s="42"/>
      <c r="E45" s="42"/>
      <c r="F45" s="42"/>
      <c r="G45" s="44"/>
      <c r="H45" s="44"/>
      <c r="I45" s="44"/>
    </row>
    <row r="46" spans="2:9" ht="15">
      <c r="B46" s="42"/>
      <c r="C46" s="42"/>
      <c r="D46" s="42"/>
      <c r="E46" s="42"/>
      <c r="F46" s="42"/>
      <c r="G46" s="44"/>
      <c r="H46" s="44"/>
      <c r="I46" s="44"/>
    </row>
    <row r="47" spans="2:9" ht="15">
      <c r="B47" s="14"/>
      <c r="C47" s="14"/>
      <c r="D47" s="14"/>
      <c r="E47" s="14"/>
      <c r="F47" s="13"/>
      <c r="G47" s="44"/>
      <c r="H47" s="44"/>
      <c r="I47" s="44"/>
    </row>
    <row r="48" spans="2:9" ht="15">
      <c r="B48" s="41"/>
      <c r="C48" s="41"/>
      <c r="D48" s="41"/>
      <c r="E48" s="41"/>
      <c r="F48" s="41"/>
      <c r="G48" s="41"/>
      <c r="H48" s="41"/>
      <c r="I48" s="41"/>
    </row>
    <row r="49" spans="2:9" ht="15">
      <c r="B49" s="41"/>
      <c r="C49" s="41"/>
      <c r="D49" s="41"/>
      <c r="E49" s="41"/>
      <c r="F49" s="41"/>
      <c r="G49" s="41"/>
      <c r="H49" s="41"/>
      <c r="I49" s="41"/>
    </row>
    <row r="50" spans="2:9" ht="15">
      <c r="B50" s="41"/>
      <c r="C50" s="41"/>
      <c r="D50" s="41"/>
      <c r="E50" s="41"/>
      <c r="F50" s="41"/>
      <c r="G50" s="41"/>
      <c r="H50" s="41"/>
      <c r="I50" s="41"/>
    </row>
    <row r="51" spans="2:9" ht="15">
      <c r="B51" s="41"/>
      <c r="C51" s="41"/>
      <c r="D51" s="41"/>
      <c r="E51" s="41"/>
      <c r="F51" s="41"/>
      <c r="G51" s="41"/>
      <c r="H51" s="41"/>
      <c r="I51" s="41"/>
    </row>
    <row r="52" spans="2:9" ht="15">
      <c r="B52" s="41"/>
      <c r="C52" s="41"/>
      <c r="D52" s="41"/>
      <c r="E52" s="41"/>
      <c r="F52" s="41"/>
      <c r="G52" s="41"/>
      <c r="H52" s="41"/>
      <c r="I52" s="41"/>
    </row>
  </sheetData>
  <sheetProtection/>
  <mergeCells count="13">
    <mergeCell ref="G11:G42"/>
    <mergeCell ref="G9:H9"/>
    <mergeCell ref="B9:F9"/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</mergeCells>
  <conditionalFormatting sqref="B12:F42 H12:I42">
    <cfRule type="expression" priority="1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  <dataValidation type="list" allowBlank="1" showInputMessage="1" showErrorMessage="1" sqref="C3:F3">
      <formula1>$Y$2:$Y$21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20" sqref="A20"/>
    </sheetView>
  </sheetViews>
  <sheetFormatPr defaultColWidth="9.140625" defaultRowHeight="15"/>
  <cols>
    <col min="1" max="1" width="42.28125" style="0" customWidth="1"/>
    <col min="2" max="2" width="93.00390625" style="22" customWidth="1"/>
    <col min="3" max="20" width="35.7109375" style="22" customWidth="1"/>
  </cols>
  <sheetData>
    <row r="1" spans="1:20" ht="15">
      <c r="A1" s="26" t="s">
        <v>14</v>
      </c>
      <c r="B1" s="27" t="s">
        <v>13</v>
      </c>
      <c r="C1" s="27" t="s">
        <v>34</v>
      </c>
      <c r="D1" s="27" t="s">
        <v>35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41</v>
      </c>
      <c r="K1" s="27" t="s">
        <v>43</v>
      </c>
      <c r="L1" s="27" t="s">
        <v>44</v>
      </c>
      <c r="M1" s="27" t="s">
        <v>45</v>
      </c>
      <c r="N1" s="27" t="s">
        <v>46</v>
      </c>
      <c r="O1" s="27" t="s">
        <v>47</v>
      </c>
      <c r="P1" s="27" t="s">
        <v>48</v>
      </c>
      <c r="Q1" s="27" t="s">
        <v>49</v>
      </c>
      <c r="R1" s="27" t="s">
        <v>50</v>
      </c>
      <c r="S1" s="27" t="s">
        <v>55</v>
      </c>
      <c r="T1" s="27" t="s">
        <v>56</v>
      </c>
    </row>
    <row r="2" spans="1:20" ht="63.75" customHeight="1">
      <c r="A2" t="s">
        <v>30</v>
      </c>
      <c r="B2" s="21" t="s">
        <v>61</v>
      </c>
      <c r="C2" s="21" t="s">
        <v>27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42</v>
      </c>
      <c r="K2" s="21" t="s">
        <v>59</v>
      </c>
      <c r="L2" s="21" t="s">
        <v>9</v>
      </c>
      <c r="M2" s="21" t="s">
        <v>10</v>
      </c>
      <c r="N2" s="25" t="s">
        <v>12</v>
      </c>
      <c r="O2" s="21" t="s">
        <v>51</v>
      </c>
      <c r="P2" s="21" t="s">
        <v>52</v>
      </c>
      <c r="Q2" s="21" t="s">
        <v>53</v>
      </c>
      <c r="R2" s="21" t="s">
        <v>54</v>
      </c>
      <c r="S2" s="21" t="s">
        <v>60</v>
      </c>
      <c r="T2" s="21" t="s">
        <v>57</v>
      </c>
    </row>
    <row r="3" spans="2:20" ht="63.7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5"/>
      <c r="O3" s="21"/>
      <c r="P3" s="21"/>
      <c r="Q3" s="21"/>
      <c r="R3" s="21"/>
      <c r="S3" s="21"/>
      <c r="T3" s="21"/>
    </row>
    <row r="4" spans="2:20" ht="63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5"/>
      <c r="O4" s="21"/>
      <c r="P4" s="21"/>
      <c r="Q4" s="21"/>
      <c r="R4" s="21"/>
      <c r="S4" s="21"/>
      <c r="T4" s="21"/>
    </row>
    <row r="5" spans="2:20" ht="63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5"/>
      <c r="O5" s="21"/>
      <c r="P5" s="21"/>
      <c r="Q5" s="21"/>
      <c r="R5" s="21"/>
      <c r="S5" s="21"/>
      <c r="T5" s="21"/>
    </row>
    <row r="6" spans="2:20" ht="63.7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5"/>
      <c r="O6" s="21"/>
      <c r="P6" s="21"/>
      <c r="Q6" s="21"/>
      <c r="R6" s="21"/>
      <c r="S6" s="21"/>
      <c r="T6" s="21"/>
    </row>
    <row r="7" spans="2:19" ht="63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5"/>
      <c r="O7" s="21"/>
      <c r="P7" s="21"/>
      <c r="Q7" s="21"/>
      <c r="R7" s="21"/>
      <c r="S7" s="21"/>
    </row>
    <row r="8" spans="2:20" ht="63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5"/>
      <c r="O8" s="21"/>
      <c r="P8" s="21"/>
      <c r="Q8" s="21"/>
      <c r="R8" s="21"/>
      <c r="S8" s="21"/>
      <c r="T8" s="21"/>
    </row>
    <row r="9" spans="2:20" ht="63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</row>
    <row r="10" spans="2:20" ht="63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5"/>
      <c r="O10" s="21"/>
      <c r="P10" s="21"/>
      <c r="Q10" s="21"/>
      <c r="R10" s="21"/>
      <c r="S10" s="21"/>
      <c r="T10" s="21"/>
    </row>
    <row r="11" spans="2:20" ht="63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21"/>
      <c r="P11" s="21"/>
      <c r="Q11" s="21"/>
      <c r="R11" s="21"/>
      <c r="S11" s="21"/>
      <c r="T11" s="21"/>
    </row>
    <row r="12" spans="2:20" ht="63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5"/>
      <c r="O12" s="21"/>
      <c r="P12" s="21"/>
      <c r="Q12" s="21"/>
      <c r="R12" s="21"/>
      <c r="S12" s="21"/>
      <c r="T12" s="21"/>
    </row>
    <row r="13" spans="2:20" ht="63.7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5"/>
      <c r="O13" s="21"/>
      <c r="P13" s="21"/>
      <c r="Q13" s="21"/>
      <c r="R13" s="21"/>
      <c r="S13" s="21"/>
      <c r="T13" s="21"/>
    </row>
    <row r="14" spans="2:20" ht="63.7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5"/>
      <c r="O14" s="21"/>
      <c r="P14" s="21"/>
      <c r="Q14" s="21"/>
      <c r="R14" s="21"/>
      <c r="S14" s="21"/>
      <c r="T14" s="21"/>
    </row>
    <row r="15" spans="2:20" ht="63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5"/>
      <c r="O15" s="21"/>
      <c r="P15" s="21"/>
      <c r="Q15" s="21"/>
      <c r="R15" s="21"/>
      <c r="S15" s="21"/>
      <c r="T15" s="21"/>
    </row>
    <row r="16" spans="2:20" ht="63.7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5"/>
      <c r="O16" s="21"/>
      <c r="P16" s="21"/>
      <c r="Q16" s="21"/>
      <c r="R16" s="21"/>
      <c r="S16" s="21"/>
      <c r="T16" s="21"/>
    </row>
    <row r="17" spans="2:20" ht="63.7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5"/>
      <c r="O17" s="21"/>
      <c r="P17" s="21"/>
      <c r="Q17" s="21"/>
      <c r="R17" s="21"/>
      <c r="S17" s="21"/>
      <c r="T17" s="21"/>
    </row>
    <row r="18" spans="2:20" ht="63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5"/>
      <c r="O18" s="21"/>
      <c r="P18" s="21"/>
      <c r="Q18" s="21"/>
      <c r="R18" s="21"/>
      <c r="S18" s="21"/>
      <c r="T18" s="21"/>
    </row>
    <row r="19" spans="2:20" ht="63.7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5"/>
      <c r="O19" s="21"/>
      <c r="P19" s="21"/>
      <c r="Q19" s="21"/>
      <c r="R19" s="21"/>
      <c r="S19" s="21"/>
      <c r="T19" s="21"/>
    </row>
    <row r="20" spans="2:20" ht="63.75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5"/>
      <c r="O20" s="21"/>
      <c r="P20" s="21"/>
      <c r="Q20" s="21"/>
      <c r="R20" s="21"/>
      <c r="S20" s="21"/>
      <c r="T20" s="21"/>
    </row>
    <row r="21" spans="2:20" ht="63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5"/>
      <c r="O21" s="21"/>
      <c r="P21" s="21"/>
      <c r="Q21" s="21"/>
      <c r="R21" s="21"/>
      <c r="S21" s="21"/>
      <c r="T21" s="21"/>
    </row>
    <row r="25" ht="15">
      <c r="A25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 </cp:lastModifiedBy>
  <cp:lastPrinted>2018-04-27T14:42:16Z</cp:lastPrinted>
  <dcterms:created xsi:type="dcterms:W3CDTF">2015-10-08T09:48:01Z</dcterms:created>
  <dcterms:modified xsi:type="dcterms:W3CDTF">2018-09-28T06:45:14Z</dcterms:modified>
  <cp:category/>
  <cp:version/>
  <cp:contentType/>
  <cp:contentStatus/>
</cp:coreProperties>
</file>