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paith\Desktop\ΥΠΕΡΩΡΙΕΣ_2024-2025\"/>
    </mc:Choice>
  </mc:AlternateContent>
  <xr:revisionPtr revIDLastSave="0" documentId="13_ncr:1_{5293EDCB-CA86-421F-A99D-13FE280B0716}" xr6:coauthVersionLast="47" xr6:coauthVersionMax="47" xr10:uidLastSave="{00000000-0000-0000-0000-000000000000}"/>
  <bookViews>
    <workbookView xWindow="-120" yWindow="-120" windowWidth="29040" windowHeight="15840" tabRatio="755" xr2:uid="{00000000-000D-0000-FFFF-FFFF00000000}"/>
  </bookViews>
  <sheets>
    <sheet name="ΗΜΕΡΟΛΟΓΙΑΚΟΣ ΠΙΝΑΚΑ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8" i="1" l="1"/>
  <c r="A30" i="1"/>
  <c r="H42" i="1"/>
  <c r="A40" i="1" s="1"/>
  <c r="AF18" i="1"/>
  <c r="B40" i="1" l="1"/>
  <c r="A17" i="1"/>
  <c r="A38" i="1" s="1"/>
  <c r="A16" i="1"/>
  <c r="B17" i="1" l="1"/>
  <c r="B38" i="1" s="1"/>
  <c r="B16" i="1"/>
  <c r="C40" i="1"/>
  <c r="D40" i="1" l="1"/>
  <c r="C17" i="1"/>
  <c r="C38" i="1" s="1"/>
  <c r="C16" i="1"/>
  <c r="D16" i="1" l="1"/>
  <c r="D17" i="1"/>
  <c r="D38" i="1" s="1"/>
  <c r="E40" i="1"/>
  <c r="E17" i="1" l="1"/>
  <c r="E38" i="1" s="1"/>
  <c r="E16" i="1"/>
  <c r="F40" i="1"/>
  <c r="F16" i="1" l="1"/>
  <c r="F17" i="1"/>
  <c r="F38" i="1" s="1"/>
  <c r="G40" i="1"/>
  <c r="G17" i="1" l="1"/>
  <c r="G38" i="1" s="1"/>
  <c r="G16" i="1"/>
  <c r="H40" i="1"/>
  <c r="H17" i="1" l="1"/>
  <c r="H38" i="1" s="1"/>
  <c r="H16" i="1"/>
  <c r="I40" i="1"/>
  <c r="J40" i="1" l="1"/>
  <c r="I17" i="1"/>
  <c r="I38" i="1" s="1"/>
  <c r="I16" i="1"/>
  <c r="J16" i="1" l="1"/>
  <c r="J17" i="1"/>
  <c r="J38" i="1" s="1"/>
  <c r="K40" i="1"/>
  <c r="K17" i="1" l="1"/>
  <c r="K38" i="1" s="1"/>
  <c r="L40" i="1"/>
  <c r="K16" i="1"/>
  <c r="L17" i="1" l="1"/>
  <c r="L38" i="1" s="1"/>
  <c r="L16" i="1"/>
  <c r="M40" i="1"/>
  <c r="M16" i="1" l="1"/>
  <c r="M17" i="1"/>
  <c r="M38" i="1" s="1"/>
  <c r="N40" i="1"/>
  <c r="N17" i="1" l="1"/>
  <c r="N38" i="1" s="1"/>
  <c r="O40" i="1"/>
  <c r="N16" i="1"/>
  <c r="O17" i="1" l="1"/>
  <c r="O38" i="1" s="1"/>
  <c r="O16" i="1"/>
  <c r="P40" i="1"/>
  <c r="P17" i="1" l="1"/>
  <c r="P38" i="1" s="1"/>
  <c r="Q40" i="1"/>
  <c r="P16" i="1"/>
  <c r="Q16" i="1" l="1"/>
  <c r="Q17" i="1"/>
  <c r="Q38" i="1" s="1"/>
  <c r="R40" i="1"/>
  <c r="R16" i="1" l="1"/>
  <c r="R17" i="1"/>
  <c r="R38" i="1" s="1"/>
  <c r="S40" i="1"/>
  <c r="S17" i="1" l="1"/>
  <c r="S38" i="1" s="1"/>
  <c r="S16" i="1"/>
  <c r="T40" i="1"/>
  <c r="T17" i="1" l="1"/>
  <c r="T38" i="1" s="1"/>
  <c r="T16" i="1"/>
  <c r="U40" i="1"/>
  <c r="U17" i="1" l="1"/>
  <c r="U38" i="1" s="1"/>
  <c r="V40" i="1"/>
  <c r="U16" i="1"/>
  <c r="V17" i="1" l="1"/>
  <c r="V38" i="1" s="1"/>
  <c r="W40" i="1"/>
  <c r="V16" i="1"/>
  <c r="W16" i="1" l="1"/>
  <c r="W17" i="1"/>
  <c r="W38" i="1" s="1"/>
  <c r="X40" i="1"/>
  <c r="Y40" i="1" l="1"/>
  <c r="X17" i="1"/>
  <c r="X38" i="1" s="1"/>
  <c r="X16" i="1"/>
  <c r="Y17" i="1" l="1"/>
  <c r="Y38" i="1" s="1"/>
  <c r="Y16" i="1"/>
  <c r="Z40" i="1"/>
  <c r="Z17" i="1" l="1"/>
  <c r="Z38" i="1" s="1"/>
  <c r="AA40" i="1"/>
  <c r="Z16" i="1"/>
  <c r="AB40" i="1" l="1"/>
  <c r="AA17" i="1"/>
  <c r="AA38" i="1" s="1"/>
  <c r="AA16" i="1"/>
  <c r="AB16" i="1" l="1"/>
  <c r="AB17" i="1"/>
  <c r="AB38" i="1" s="1"/>
  <c r="AC40" i="1"/>
  <c r="AD40" i="1" l="1"/>
  <c r="AC16" i="1"/>
  <c r="AC17" i="1" s="1"/>
  <c r="AC38" i="1" s="1"/>
  <c r="AE40" i="1" l="1"/>
  <c r="AE16" i="1" s="1"/>
  <c r="AE17" i="1" s="1"/>
  <c r="AE38" i="1" s="1"/>
  <c r="AD16" i="1"/>
  <c r="AD17" i="1" s="1"/>
  <c r="AD38" i="1" s="1"/>
  <c r="AF38" i="1" l="1"/>
  <c r="N3" i="1" s="1"/>
</calcChain>
</file>

<file path=xl/sharedStrings.xml><?xml version="1.0" encoding="utf-8"?>
<sst xmlns="http://schemas.openxmlformats.org/spreadsheetml/2006/main" count="39" uniqueCount="38">
  <si>
    <t>ΜΗΝΑΣ</t>
  </si>
  <si>
    <t>ΕΤΟΣ</t>
  </si>
  <si>
    <t>(01) ΙΑΝΟΥΑΡΙΟΣ</t>
  </si>
  <si>
    <t>(02) ΦΕΒΡΟΥΑΡΙΟΣ</t>
  </si>
  <si>
    <t>(03) ΜΑΡΤΙΟΣ</t>
  </si>
  <si>
    <t>(04) ΑΠΡΙΛΙΟΣ</t>
  </si>
  <si>
    <t>(10) ΟΚΤΩΒΡΙΟΣ</t>
  </si>
  <si>
    <t>(11) ΝΟΕΜΒΡΙΟΣ</t>
  </si>
  <si>
    <t>(12) ΔΕΚΕΜΒΡΙΟΣ</t>
  </si>
  <si>
    <t>(06) ΙΟΥΝΙΟΣ</t>
  </si>
  <si>
    <t>(07) ΙΟΥΛΙΟΣ</t>
  </si>
  <si>
    <t>(08) ΑΥΓΟΥΣΤΟΣ</t>
  </si>
  <si>
    <t>(09) ΣΕΠΤΕΜΒΡΙΟΣ</t>
  </si>
  <si>
    <t>ΣΥΝΟΛΟ</t>
  </si>
  <si>
    <t>(05) ΜΑΪΟΣ</t>
  </si>
  <si>
    <t>ΗΜΕΡΟΛΟΓΙΑΚΟΣ ΠΙΝΑΚΑΣ</t>
  </si>
  <si>
    <t>Σχέση εργασίας:</t>
  </si>
  <si>
    <t>Ειδικότητα:</t>
  </si>
  <si>
    <t>Πατρώνυμο:</t>
  </si>
  <si>
    <t>Αρμόδια Δ.Ο.Υ.:</t>
  </si>
  <si>
    <t>Α.Φ.Μ.:</t>
  </si>
  <si>
    <t>Ο/Η ΕΚΠΑΙΔΕΥΤΙΚΟΣ</t>
  </si>
  <si>
    <t>Βεβαιώνεται η ακρίβεια των αναγραφόμενων στο παρόν έντυπο.</t>
  </si>
  <si>
    <t>ΣΤΟΙΧΕΙΑ ΤΟΥ/ΤΗΣ ΕΚΠΑΙΔΕΥΤΙΚΟΥ:</t>
  </si>
  <si>
    <t>Ονοματεπώνυμο:</t>
  </si>
  <si>
    <t>(Επωνυμία της Σχολικής Μονάδας)</t>
  </si>
  <si>
    <t>Τηλ. Επικοιν.:</t>
  </si>
  <si>
    <r>
      <t xml:space="preserve">πραγματοποιηθεισών ωρών υπερωριακής διδασκαλίας </t>
    </r>
    <r>
      <rPr>
        <b/>
        <sz val="11"/>
        <rFont val="Arial"/>
        <family val="2"/>
        <charset val="161"/>
      </rPr>
      <t>εκπαιδευτικού</t>
    </r>
  </si>
  <si>
    <t>(τόπος &amp; ημερομηνία)</t>
  </si>
  <si>
    <t>Ο Δ/ΝΤΗΣ/Η ΔΝΤΡΙΑ ΤΟΥ ΣΧΟΛΕΙΟΥ</t>
  </si>
  <si>
    <t>(Μόνιμος/η ή Αναπληρωτής/τρια)</t>
  </si>
  <si>
    <r>
      <rPr>
        <b/>
        <sz val="10"/>
        <rFont val="Arial"/>
        <family val="2"/>
        <charset val="161"/>
      </rPr>
      <t xml:space="preserve">                                                       </t>
    </r>
    <r>
      <rPr>
        <b/>
        <u/>
        <sz val="10"/>
        <rFont val="Arial"/>
        <family val="2"/>
        <charset val="161"/>
      </rPr>
      <t>ΒΕΒΑΙΩΣΗ</t>
    </r>
    <r>
      <rPr>
        <sz val="10"/>
        <rFont val="Arial"/>
        <family val="2"/>
        <charset val="161"/>
      </rPr>
      <t xml:space="preserve">
Βεβαιώνονται:
α) ότι ο/η παραπάνω εκπαιδευτικός πραγματοποίησε τις αναγραφόμενες στον παραπάνω Πίνακα ώρες υπερωριακής διδασκαλίας τις αντίστοιχες ημερομηνίες και πέραν του υποχρεωτικού του/της διδακτικού ωραρίου,
β) οι άλλοι εκπαιδευτικοί της ίδιας ή συγγενούς ειδικότητας με τον/την παραπάνω έχουν συμπληρώσει το υποχρεωτικό τους διδακτικό ωράριο,
γ) το γνήσιο της υπογραφής του/της εκπαιδευτικού.</t>
    </r>
  </si>
  <si>
    <t>ΣΧΟΛΙΚΟ ΕΤΟΣ:</t>
  </si>
  <si>
    <r>
      <rPr>
        <b/>
        <sz val="12"/>
        <rFont val="Arial"/>
        <family val="2"/>
        <charset val="161"/>
      </rPr>
      <t>ΕΛΛΗΝΙΚΗ ΔΗΜΟΚΡΑΤΙΑ</t>
    </r>
    <r>
      <rPr>
        <sz val="10"/>
        <rFont val="Arial"/>
        <family val="2"/>
        <charset val="161"/>
      </rPr>
      <t xml:space="preserve">
</t>
    </r>
    <r>
      <rPr>
        <sz val="11"/>
        <rFont val="Arial"/>
        <family val="2"/>
        <charset val="161"/>
      </rPr>
      <t xml:space="preserve">ΥΠΟΥΡΓΕΙΟ ΠΑΙΔΕΙΑΣ KAI ΘΡΗΣΚΕΥΜΑΤΩΝ
</t>
    </r>
    <r>
      <rPr>
        <sz val="10"/>
        <rFont val="Arial"/>
        <family val="2"/>
        <charset val="161"/>
      </rPr>
      <t xml:space="preserve">ΠΕΡΙΦ. Δ/ΝΣΗ Π/ΘΜΙΑΣ &amp; Δ/ΘΜΙΑΣ ΕΚΠ/ΣΗΣ Α.Μ.Θ.
</t>
    </r>
    <r>
      <rPr>
        <b/>
        <sz val="10"/>
        <rFont val="Arial"/>
        <family val="2"/>
        <charset val="161"/>
      </rPr>
      <t>Δ/ΝΣΗ Π/ΘΜΙΑΣ ΕΚΠ/ΣΗΣ ΚΑΒΑΛΑΣ</t>
    </r>
    <r>
      <rPr>
        <sz val="10"/>
        <rFont val="Arial"/>
        <family val="2"/>
        <charset val="161"/>
      </rPr>
      <t xml:space="preserve">
</t>
    </r>
  </si>
  <si>
    <t>Οι ώρες υπερωριακής διδασκαλίας κατά ημερομηνία καταχωρούνται με αριθμό (1, 2 ,3 ...).</t>
  </si>
  <si>
    <t>ΣΗΜΕΙΩΣΗ: Υποβάλλεται στη Δ/νση Π/θμιας Εκπαίδευσης την τελευταία εργάσιμη ημέρα του μήνα.</t>
  </si>
  <si>
    <t>....................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</si>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</sst>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161"/>
    </font>
    <font>
      <sz val="8"/>
      <name val="Arial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b/>
      <u/>
      <sz val="10"/>
      <name val="Arial"/>
      <family val="2"/>
      <charset val="161"/>
    </font>
    <font>
      <i/>
      <sz val="10"/>
      <name val="Arial"/>
      <family val="2"/>
      <charset val="161"/>
    </font>
    <font>
      <sz val="9"/>
      <name val="Arial"/>
      <family val="2"/>
      <charset val="161"/>
    </font>
    <font>
      <b/>
      <sz val="9"/>
      <name val="Arial"/>
      <family val="2"/>
      <charset val="161"/>
    </font>
    <font>
      <b/>
      <sz val="16"/>
      <name val="Arial"/>
      <family val="2"/>
      <charset val="161"/>
    </font>
    <font>
      <b/>
      <u/>
      <sz val="14"/>
      <name val="Arial"/>
      <family val="2"/>
      <charset val="161"/>
    </font>
    <font>
      <b/>
      <i/>
      <sz val="11"/>
      <name val="Arial Narrow"/>
      <family val="2"/>
      <charset val="161"/>
    </font>
    <font>
      <b/>
      <i/>
      <sz val="10"/>
      <name val="Arial Narrow"/>
      <family val="2"/>
      <charset val="161"/>
    </font>
    <font>
      <b/>
      <sz val="14"/>
      <color rgb="FFFF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Border="1" applyProtection="1"/>
    <xf numFmtId="0" fontId="2" fillId="0" borderId="0" xfId="0" applyFont="1" applyFill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vertical="top" wrapText="1"/>
    </xf>
    <xf numFmtId="0" fontId="6" fillId="0" borderId="0" xfId="0" applyFont="1" applyFill="1" applyAlignment="1" applyProtection="1"/>
    <xf numFmtId="14" fontId="2" fillId="2" borderId="0" xfId="0" applyNumberFormat="1" applyFont="1" applyFill="1" applyProtection="1"/>
    <xf numFmtId="14" fontId="2" fillId="2" borderId="0" xfId="0" applyNumberFormat="1" applyFont="1" applyFill="1" applyAlignment="1" applyProtection="1">
      <alignment horizontal="center"/>
    </xf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/>
    <xf numFmtId="0" fontId="2" fillId="2" borderId="4" xfId="0" applyFont="1" applyFill="1" applyBorder="1" applyAlignment="1" applyProtection="1"/>
    <xf numFmtId="0" fontId="2" fillId="2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2" borderId="6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2" borderId="7" xfId="0" applyFont="1" applyFill="1" applyBorder="1" applyAlignment="1" applyProtection="1"/>
    <xf numFmtId="0" fontId="2" fillId="2" borderId="8" xfId="0" applyFont="1" applyFill="1" applyBorder="1" applyAlignment="1" applyProtection="1"/>
    <xf numFmtId="0" fontId="2" fillId="2" borderId="9" xfId="0" applyFont="1" applyFill="1" applyBorder="1" applyAlignment="1" applyProtection="1"/>
    <xf numFmtId="0" fontId="2" fillId="2" borderId="10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/>
    <xf numFmtId="0" fontId="2" fillId="2" borderId="11" xfId="0" applyFont="1" applyFill="1" applyBorder="1" applyAlignment="1" applyProtection="1"/>
    <xf numFmtId="0" fontId="2" fillId="2" borderId="12" xfId="0" applyFont="1" applyFill="1" applyBorder="1" applyAlignment="1" applyProtection="1"/>
    <xf numFmtId="0" fontId="2" fillId="2" borderId="13" xfId="0" applyFont="1" applyFill="1" applyBorder="1" applyAlignment="1" applyProtection="1"/>
    <xf numFmtId="0" fontId="2" fillId="2" borderId="1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4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" fillId="0" borderId="0" xfId="0" applyFont="1" applyFill="1" applyProtection="1"/>
    <xf numFmtId="0" fontId="5" fillId="0" borderId="0" xfId="0" applyFont="1" applyFill="1" applyBorder="1" applyAlignment="1" applyProtection="1"/>
    <xf numFmtId="0" fontId="4" fillId="0" borderId="0" xfId="0" applyFont="1" applyProtection="1"/>
    <xf numFmtId="1" fontId="6" fillId="0" borderId="15" xfId="0" applyNumberFormat="1" applyFont="1" applyFill="1" applyBorder="1" applyAlignment="1" applyProtection="1">
      <alignment horizontal="center" vertical="center"/>
    </xf>
    <xf numFmtId="1" fontId="6" fillId="0" borderId="16" xfId="0" applyNumberFormat="1" applyFont="1" applyFill="1" applyBorder="1" applyAlignment="1" applyProtection="1">
      <alignment horizontal="center" vertical="center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Protection="1"/>
    <xf numFmtId="14" fontId="10" fillId="0" borderId="0" xfId="0" applyNumberFormat="1" applyFont="1" applyFill="1" applyAlignment="1" applyProtection="1">
      <alignment horizontal="center"/>
    </xf>
    <xf numFmtId="0" fontId="2" fillId="0" borderId="21" xfId="0" applyFont="1" applyBorder="1" applyProtection="1"/>
    <xf numFmtId="0" fontId="5" fillId="3" borderId="22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/>
    </xf>
    <xf numFmtId="0" fontId="6" fillId="5" borderId="23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15" fillId="0" borderId="24" xfId="0" applyFont="1" applyBorder="1" applyAlignment="1" applyProtection="1">
      <alignment horizontal="center" vertical="center" wrapText="1"/>
    </xf>
    <xf numFmtId="0" fontId="15" fillId="0" borderId="25" xfId="0" applyFont="1" applyBorder="1" applyAlignment="1" applyProtection="1">
      <alignment horizontal="center" vertical="center" wrapText="1"/>
    </xf>
    <xf numFmtId="0" fontId="15" fillId="0" borderId="26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/>
    </xf>
    <xf numFmtId="14" fontId="2" fillId="0" borderId="25" xfId="0" applyNumberFormat="1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28" xfId="0" applyFont="1" applyFill="1" applyBorder="1" applyAlignment="1" applyProtection="1">
      <alignment horizontal="left" vertical="center"/>
    </xf>
    <xf numFmtId="0" fontId="5" fillId="3" borderId="29" xfId="0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2" fillId="3" borderId="25" xfId="0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3" borderId="8" xfId="0" applyNumberFormat="1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left" vertical="center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</xf>
    <xf numFmtId="0" fontId="2" fillId="0" borderId="24" xfId="0" applyFont="1" applyFill="1" applyBorder="1" applyAlignment="1" applyProtection="1">
      <alignment horizontal="justify" vertical="top" wrapText="1"/>
    </xf>
    <xf numFmtId="0" fontId="2" fillId="0" borderId="25" xfId="0" applyFont="1" applyBorder="1" applyProtection="1"/>
    <xf numFmtId="0" fontId="2" fillId="0" borderId="26" xfId="0" applyFont="1" applyBorder="1" applyProtection="1"/>
    <xf numFmtId="0" fontId="2" fillId="0" borderId="33" xfId="0" applyFont="1" applyBorder="1" applyProtection="1"/>
    <xf numFmtId="0" fontId="2" fillId="0" borderId="0" xfId="0" applyFont="1" applyBorder="1" applyProtection="1"/>
    <xf numFmtId="0" fontId="2" fillId="0" borderId="28" xfId="0" applyFont="1" applyBorder="1" applyProtection="1"/>
    <xf numFmtId="0" fontId="2" fillId="0" borderId="21" xfId="0" applyFont="1" applyBorder="1" applyProtection="1"/>
    <xf numFmtId="0" fontId="2" fillId="0" borderId="1" xfId="0" applyFont="1" applyBorder="1" applyProtection="1"/>
    <xf numFmtId="0" fontId="2" fillId="0" borderId="27" xfId="0" applyFont="1" applyBorder="1" applyProtection="1"/>
    <xf numFmtId="0" fontId="6" fillId="3" borderId="29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 wrapText="1"/>
    </xf>
    <xf numFmtId="0" fontId="5" fillId="0" borderId="24" xfId="0" applyFont="1" applyFill="1" applyBorder="1" applyAlignment="1" applyProtection="1">
      <alignment horizontal="left" vertical="center"/>
    </xf>
    <xf numFmtId="0" fontId="5" fillId="0" borderId="25" xfId="0" applyFont="1" applyFill="1" applyBorder="1" applyAlignment="1" applyProtection="1">
      <alignment horizontal="left" vertical="center"/>
    </xf>
    <xf numFmtId="0" fontId="5" fillId="0" borderId="26" xfId="0" applyFont="1" applyFill="1" applyBorder="1" applyAlignment="1" applyProtection="1">
      <alignment horizontal="left" vertical="center"/>
    </xf>
    <xf numFmtId="0" fontId="5" fillId="0" borderId="33" xfId="0" applyFont="1" applyFill="1" applyBorder="1" applyAlignment="1" applyProtection="1">
      <alignment horizontal="center"/>
    </xf>
    <xf numFmtId="0" fontId="5" fillId="3" borderId="30" xfId="0" applyNumberFormat="1" applyFont="1" applyFill="1" applyBorder="1" applyAlignment="1" applyProtection="1">
      <alignment horizontal="center"/>
      <protection locked="0"/>
    </xf>
    <xf numFmtId="0" fontId="5" fillId="3" borderId="31" xfId="0" applyNumberFormat="1" applyFont="1" applyFill="1" applyBorder="1" applyAlignment="1" applyProtection="1">
      <alignment horizontal="center"/>
      <protection locked="0"/>
    </xf>
    <xf numFmtId="0" fontId="5" fillId="3" borderId="32" xfId="0" applyNumberFormat="1" applyFont="1" applyFill="1" applyBorder="1" applyAlignment="1" applyProtection="1">
      <alignment horizontal="center"/>
      <protection locked="0"/>
    </xf>
    <xf numFmtId="0" fontId="5" fillId="3" borderId="30" xfId="0" applyFont="1" applyFill="1" applyBorder="1" applyAlignment="1" applyProtection="1">
      <alignment horizontal="center"/>
      <protection locked="0"/>
    </xf>
    <xf numFmtId="0" fontId="5" fillId="3" borderId="31" xfId="0" applyFont="1" applyFill="1" applyBorder="1" applyAlignment="1" applyProtection="1">
      <alignment horizontal="center"/>
      <protection locked="0"/>
    </xf>
    <xf numFmtId="0" fontId="5" fillId="3" borderId="32" xfId="0" applyFont="1" applyFill="1" applyBorder="1" applyAlignment="1" applyProtection="1">
      <alignment horizontal="center"/>
      <protection locked="0"/>
    </xf>
    <xf numFmtId="0" fontId="6" fillId="3" borderId="29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27" xfId="0" applyFont="1" applyFill="1" applyBorder="1" applyAlignment="1" applyProtection="1">
      <alignment horizontal="left" vertical="center"/>
      <protection locked="0"/>
    </xf>
    <xf numFmtId="49" fontId="6" fillId="3" borderId="29" xfId="0" applyNumberFormat="1" applyFont="1" applyFill="1" applyBorder="1" applyAlignment="1" applyProtection="1">
      <alignment horizontal="left" vertical="center"/>
      <protection locked="0"/>
    </xf>
    <xf numFmtId="49" fontId="6" fillId="3" borderId="34" xfId="0" applyNumberFormat="1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</cellXfs>
  <cellStyles count="1">
    <cellStyle name="Κανονικό" xfId="0" builtinId="0"/>
  </cellStyles>
  <dxfs count="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167640</xdr:colOff>
      <xdr:row>0</xdr:row>
      <xdr:rowOff>22860</xdr:rowOff>
    </xdr:from>
    <xdr:to>
      <xdr:col>6</xdr:col>
      <xdr:colOff>77544</xdr:colOff>
      <xdr:row>1</xdr:row>
      <xdr:rowOff>30480</xdr:rowOff>
    </xdr:to>
    <xdr:pic>
      <xdr:nvPicPr>
        <xdr:cNvPr id="1492" name="1 - Εικόνα" descr="Image1.gif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7840" y="22860"/>
          <a:ext cx="37338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/>
  <dimension ref="A1:BM72"/>
  <sheetViews>
    <sheetView showGridLines="0" tabSelected="1" zoomScale="85" zoomScaleNormal="85" workbookViewId="0">
      <selection activeCell="U14" sqref="U14:W14"/>
    </sheetView>
  </sheetViews>
  <sheetFormatPr defaultColWidth="9.140625" defaultRowHeight="12.75" x14ac:dyDescent="0.2"/>
  <cols>
    <col min="1" max="5" width="4.7109375" style="1" customWidth="1"/>
    <col min="6" max="6" width="6.7109375" style="1" customWidth="1"/>
    <col min="7" max="31" width="4.7109375" style="1" customWidth="1"/>
    <col min="32" max="32" width="8.5703125" style="1" customWidth="1"/>
    <col min="33" max="33" width="9.140625" style="1"/>
    <col min="34" max="34" width="18.85546875" style="1" customWidth="1"/>
    <col min="35" max="35" width="4.85546875" style="1" customWidth="1"/>
    <col min="36" max="36" width="6.5703125" style="1" customWidth="1"/>
    <col min="37" max="37" width="5.42578125" style="1" customWidth="1"/>
    <col min="38" max="38" width="8.140625" style="1" bestFit="1" customWidth="1"/>
    <col min="39" max="39" width="12.85546875" style="1" customWidth="1"/>
    <col min="40" max="40" width="10.140625" style="1" customWidth="1"/>
    <col min="41" max="41" width="16.140625" style="1" customWidth="1"/>
    <col min="42" max="42" width="11.85546875" style="1" customWidth="1"/>
    <col min="43" max="43" width="10.85546875" style="1" customWidth="1"/>
    <col min="44" max="44" width="19.7109375" style="1" customWidth="1"/>
    <col min="45" max="16384" width="9.140625" style="1"/>
  </cols>
  <sheetData>
    <row r="1" spans="1:65" ht="27.75" customHeight="1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U1" s="2"/>
      <c r="V1" s="2"/>
      <c r="W1" s="2"/>
      <c r="Y1" s="90" t="s">
        <v>32</v>
      </c>
      <c r="Z1" s="91"/>
      <c r="AA1" s="91"/>
      <c r="AB1" s="92"/>
      <c r="AC1" s="75" t="s">
        <v>37</v>
      </c>
      <c r="AD1" s="76"/>
      <c r="AE1" s="76"/>
      <c r="AF1" s="77"/>
    </row>
    <row r="2" spans="1:65" s="21" customFormat="1" ht="9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U2" s="19"/>
      <c r="V2" s="19"/>
      <c r="W2" s="19"/>
      <c r="Y2" s="52"/>
      <c r="Z2" s="52"/>
      <c r="AA2" s="52"/>
      <c r="AB2" s="52"/>
      <c r="AC2" s="52"/>
      <c r="AD2" s="52"/>
      <c r="AE2" s="52"/>
      <c r="AF2" s="52"/>
    </row>
    <row r="3" spans="1:65" ht="60.75" customHeight="1" x14ac:dyDescent="0.2">
      <c r="A3" s="97" t="s">
        <v>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N3" s="55" t="str">
        <f>IF(AF38&lt;31,"ΣΦΑΛΜΑ  
ΚΑΤΑΧΩΡΗΘΗΚΑΝ ΩΡΕΣ ΥΠΕΡΩΡΙΑΚΗΣ ΔΙΔΑΣΚΑΛΙΑΣ ΣΕ ΗΜΕΡΟΜΗΝΙΕΣ ΑΡΓΙΩΝ (ΣΑΒΒΑΤΟ Ή ΚΥΡΙΑΚΗ) Ή ΠΕΡΑΝ ΤΩΝ ΗΜΕΡΟΜΗΝΙΩΝ ΤΟΥ ΤΡΕΧΟΝΤΟΣ ΜΗΝΑ","ΠΛΑΙΣΙΟ ΜΗΝΥΜΑΤΟΣ")</f>
        <v>ΠΛΑΙΣΙΟ ΜΗΝΥΜΑΤΟΣ</v>
      </c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7"/>
    </row>
    <row r="4" spans="1:65" ht="14.25" customHeight="1" thickBo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N4" s="58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60"/>
    </row>
    <row r="5" spans="1:65" ht="14.25" customHeight="1" x14ac:dyDescent="0.2">
      <c r="A5" s="93" t="s">
        <v>25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65" ht="18" x14ac:dyDescent="0.2">
      <c r="A6" s="95" t="s">
        <v>15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</row>
    <row r="7" spans="1:65" ht="15.75" customHeight="1" x14ac:dyDescent="0.2">
      <c r="A7" s="68" t="s">
        <v>27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</row>
    <row r="8" spans="1:65" ht="7.5" customHeight="1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65" ht="19.5" customHeight="1" x14ac:dyDescent="0.2">
      <c r="A9" s="98" t="s">
        <v>23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100"/>
    </row>
    <row r="10" spans="1:65" ht="17.25" customHeight="1" x14ac:dyDescent="0.2">
      <c r="A10" s="69" t="s">
        <v>24</v>
      </c>
      <c r="B10" s="70"/>
      <c r="C10" s="70"/>
      <c r="D10" s="70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70" t="s">
        <v>18</v>
      </c>
      <c r="R10" s="70"/>
      <c r="S10" s="70"/>
      <c r="T10" s="88"/>
      <c r="U10" s="88"/>
      <c r="V10" s="88"/>
      <c r="W10" s="88"/>
      <c r="X10" s="88"/>
      <c r="Y10" s="43" t="s">
        <v>20</v>
      </c>
      <c r="Z10" s="43"/>
      <c r="AA10" s="43"/>
      <c r="AB10" s="113"/>
      <c r="AC10" s="113"/>
      <c r="AD10" s="113"/>
      <c r="AE10" s="113"/>
      <c r="AF10" s="114"/>
    </row>
    <row r="11" spans="1:65" ht="17.25" customHeight="1" x14ac:dyDescent="0.2">
      <c r="A11" s="69" t="s">
        <v>16</v>
      </c>
      <c r="B11" s="70"/>
      <c r="C11" s="70"/>
      <c r="D11" s="7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70" t="s">
        <v>17</v>
      </c>
      <c r="R11" s="70"/>
      <c r="S11" s="70"/>
      <c r="T11" s="71"/>
      <c r="U11" s="71"/>
      <c r="V11" s="71"/>
      <c r="W11" s="71"/>
      <c r="X11" s="71"/>
      <c r="Y11" s="43" t="s">
        <v>19</v>
      </c>
      <c r="Z11" s="43"/>
      <c r="AA11" s="43"/>
      <c r="AB11" s="109"/>
      <c r="AC11" s="109"/>
      <c r="AD11" s="109"/>
      <c r="AE11" s="109"/>
      <c r="AF11" s="115"/>
    </row>
    <row r="12" spans="1:65" ht="18.75" customHeight="1" thickBot="1" x14ac:dyDescent="0.25">
      <c r="A12" s="46"/>
      <c r="B12" s="4"/>
      <c r="C12" s="4"/>
      <c r="D12" s="4"/>
      <c r="E12" s="74" t="s">
        <v>30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110" t="s">
        <v>26</v>
      </c>
      <c r="R12" s="110"/>
      <c r="S12" s="110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2"/>
    </row>
    <row r="13" spans="1:65" ht="6.75" customHeight="1" thickBot="1" x14ac:dyDescent="0.25">
      <c r="A13" s="5"/>
      <c r="B13" s="5"/>
      <c r="C13" s="5"/>
      <c r="D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65" s="36" customFormat="1" ht="18" customHeight="1" thickBot="1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54" t="s">
        <v>0</v>
      </c>
      <c r="L14" s="94"/>
      <c r="M14" s="102" t="s">
        <v>12</v>
      </c>
      <c r="N14" s="103"/>
      <c r="O14" s="103"/>
      <c r="P14" s="103"/>
      <c r="Q14" s="103"/>
      <c r="R14" s="104"/>
      <c r="S14" s="101" t="s">
        <v>1</v>
      </c>
      <c r="T14" s="94"/>
      <c r="U14" s="105">
        <v>2024</v>
      </c>
      <c r="V14" s="106"/>
      <c r="W14" s="107"/>
      <c r="X14" s="35"/>
      <c r="Y14" s="34"/>
      <c r="Z14" s="34"/>
      <c r="AA14" s="34"/>
      <c r="AB14" s="34"/>
      <c r="AC14" s="34"/>
      <c r="AD14" s="34"/>
      <c r="AE14" s="34"/>
      <c r="AF14" s="34"/>
    </row>
    <row r="15" spans="1:65" s="6" customFormat="1" ht="7.5" customHeight="1" thickBot="1" x14ac:dyDescent="0.25"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</row>
    <row r="16" spans="1:65" s="7" customFormat="1" ht="16.5" customHeight="1" x14ac:dyDescent="0.2">
      <c r="A16" s="37" t="str">
        <f>TEXT(A40, "Η")</f>
        <v>1</v>
      </c>
      <c r="B16" s="38" t="str">
        <f t="shared" ref="B16:AB16" si="0">TEXT(B40, "Η")</f>
        <v>2</v>
      </c>
      <c r="C16" s="38" t="str">
        <f t="shared" si="0"/>
        <v>3</v>
      </c>
      <c r="D16" s="38" t="str">
        <f t="shared" si="0"/>
        <v>4</v>
      </c>
      <c r="E16" s="38" t="str">
        <f t="shared" si="0"/>
        <v>5</v>
      </c>
      <c r="F16" s="38" t="str">
        <f t="shared" si="0"/>
        <v>6</v>
      </c>
      <c r="G16" s="38" t="str">
        <f t="shared" si="0"/>
        <v>7</v>
      </c>
      <c r="H16" s="38" t="str">
        <f t="shared" si="0"/>
        <v>8</v>
      </c>
      <c r="I16" s="38" t="str">
        <f t="shared" si="0"/>
        <v>9</v>
      </c>
      <c r="J16" s="38" t="str">
        <f t="shared" si="0"/>
        <v>10</v>
      </c>
      <c r="K16" s="38" t="str">
        <f t="shared" si="0"/>
        <v>11</v>
      </c>
      <c r="L16" s="38" t="str">
        <f t="shared" si="0"/>
        <v>12</v>
      </c>
      <c r="M16" s="38" t="str">
        <f t="shared" si="0"/>
        <v>13</v>
      </c>
      <c r="N16" s="38" t="str">
        <f t="shared" si="0"/>
        <v>14</v>
      </c>
      <c r="O16" s="38" t="str">
        <f t="shared" si="0"/>
        <v>15</v>
      </c>
      <c r="P16" s="38" t="str">
        <f t="shared" si="0"/>
        <v>16</v>
      </c>
      <c r="Q16" s="38" t="str">
        <f t="shared" si="0"/>
        <v>17</v>
      </c>
      <c r="R16" s="38" t="str">
        <f t="shared" si="0"/>
        <v>18</v>
      </c>
      <c r="S16" s="38" t="str">
        <f t="shared" si="0"/>
        <v>19</v>
      </c>
      <c r="T16" s="38" t="str">
        <f t="shared" si="0"/>
        <v>20</v>
      </c>
      <c r="U16" s="38" t="str">
        <f t="shared" si="0"/>
        <v>21</v>
      </c>
      <c r="V16" s="38" t="str">
        <f t="shared" si="0"/>
        <v>22</v>
      </c>
      <c r="W16" s="38" t="str">
        <f t="shared" si="0"/>
        <v>23</v>
      </c>
      <c r="X16" s="38" t="str">
        <f t="shared" si="0"/>
        <v>24</v>
      </c>
      <c r="Y16" s="38" t="str">
        <f t="shared" si="0"/>
        <v>25</v>
      </c>
      <c r="Z16" s="38" t="str">
        <f t="shared" si="0"/>
        <v>26</v>
      </c>
      <c r="AA16" s="38" t="str">
        <f t="shared" si="0"/>
        <v>27</v>
      </c>
      <c r="AB16" s="38" t="str">
        <f t="shared" si="0"/>
        <v>28</v>
      </c>
      <c r="AC16" s="38" t="str">
        <f>IF(TEXT(AC40, "Η")-TEXT(AB40,"Η")&lt;1,"",TEXT(AC40, "Η"))</f>
        <v>29</v>
      </c>
      <c r="AD16" s="38" t="str">
        <f>IF(TEXT(AD40, "Η")-TEXT(AB40,"Η")&lt;1,"",TEXT(AD40, "Η"))</f>
        <v>30</v>
      </c>
      <c r="AE16" s="39" t="str">
        <f>IF(TEXT(AE40, "Η")-TEXT(AB40,"Η")&lt;1,"",TEXT(AE40, "Η"))</f>
        <v/>
      </c>
      <c r="AF16" s="72" t="s">
        <v>13</v>
      </c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s="6" customFormat="1" ht="15" customHeight="1" thickBot="1" x14ac:dyDescent="0.25">
      <c r="A17" s="40" t="str">
        <f>TEXT(A40, "ΗΗΗ")</f>
        <v>Κυρ</v>
      </c>
      <c r="B17" s="41" t="str">
        <f>TEXT(B40, "ΗΗΗ")</f>
        <v>Δευ</v>
      </c>
      <c r="C17" s="41" t="str">
        <f>TEXT(C40, "ΗΗΗ")</f>
        <v>Τρι</v>
      </c>
      <c r="D17" s="41" t="str">
        <f>TEXT(D40, "ΗΗΗ")</f>
        <v>Τετ</v>
      </c>
      <c r="E17" s="41" t="str">
        <f t="shared" ref="E17:AB17" si="1">TEXT(E40, "ηηη")</f>
        <v>Πεμ</v>
      </c>
      <c r="F17" s="41" t="str">
        <f t="shared" si="1"/>
        <v>Παρ</v>
      </c>
      <c r="G17" s="41" t="str">
        <f t="shared" si="1"/>
        <v>Σαβ</v>
      </c>
      <c r="H17" s="41" t="str">
        <f t="shared" si="1"/>
        <v>Κυρ</v>
      </c>
      <c r="I17" s="41" t="str">
        <f t="shared" si="1"/>
        <v>Δευ</v>
      </c>
      <c r="J17" s="41" t="str">
        <f t="shared" si="1"/>
        <v>Τρι</v>
      </c>
      <c r="K17" s="41" t="str">
        <f t="shared" si="1"/>
        <v>Τετ</v>
      </c>
      <c r="L17" s="41" t="str">
        <f t="shared" si="1"/>
        <v>Πεμ</v>
      </c>
      <c r="M17" s="41" t="str">
        <f t="shared" si="1"/>
        <v>Παρ</v>
      </c>
      <c r="N17" s="41" t="str">
        <f t="shared" si="1"/>
        <v>Σαβ</v>
      </c>
      <c r="O17" s="41" t="str">
        <f t="shared" si="1"/>
        <v>Κυρ</v>
      </c>
      <c r="P17" s="41" t="str">
        <f t="shared" si="1"/>
        <v>Δευ</v>
      </c>
      <c r="Q17" s="41" t="str">
        <f t="shared" si="1"/>
        <v>Τρι</v>
      </c>
      <c r="R17" s="41" t="str">
        <f t="shared" si="1"/>
        <v>Τετ</v>
      </c>
      <c r="S17" s="41" t="str">
        <f t="shared" si="1"/>
        <v>Πεμ</v>
      </c>
      <c r="T17" s="41" t="str">
        <f t="shared" si="1"/>
        <v>Παρ</v>
      </c>
      <c r="U17" s="41" t="str">
        <f t="shared" si="1"/>
        <v>Σαβ</v>
      </c>
      <c r="V17" s="41" t="str">
        <f t="shared" si="1"/>
        <v>Κυρ</v>
      </c>
      <c r="W17" s="41" t="str">
        <f t="shared" si="1"/>
        <v>Δευ</v>
      </c>
      <c r="X17" s="41" t="str">
        <f t="shared" si="1"/>
        <v>Τρι</v>
      </c>
      <c r="Y17" s="41" t="str">
        <f t="shared" si="1"/>
        <v>Τετ</v>
      </c>
      <c r="Z17" s="41" t="str">
        <f t="shared" si="1"/>
        <v>Πεμ</v>
      </c>
      <c r="AA17" s="41" t="str">
        <f t="shared" si="1"/>
        <v>Παρ</v>
      </c>
      <c r="AB17" s="41" t="str">
        <f t="shared" si="1"/>
        <v>Σαβ</v>
      </c>
      <c r="AC17" s="41" t="str">
        <f>IF(AC16="","",TEXT(AC40, "ηηη"))</f>
        <v>Κυρ</v>
      </c>
      <c r="AD17" s="41" t="str">
        <f>IF(AD16="","",TEXT(AD40, "ηηη"))</f>
        <v>Δευ</v>
      </c>
      <c r="AE17" s="42" t="str">
        <f>IF(AE16="","",TEXT(AE40, "ηηη"))</f>
        <v/>
      </c>
      <c r="AF17" s="73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s="36" customFormat="1" ht="24.75" customHeight="1" thickBot="1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50">
        <f>SUM(A18:AE18)</f>
        <v>0</v>
      </c>
      <c r="AH18" s="1"/>
    </row>
    <row r="19" spans="1:65" ht="9.75" customHeight="1" thickBot="1" x14ac:dyDescent="0.25">
      <c r="A19" s="5"/>
      <c r="B19" s="5"/>
      <c r="C19" s="5"/>
      <c r="D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65" ht="16.5" customHeight="1" x14ac:dyDescent="0.2">
      <c r="A20" s="63" t="s">
        <v>34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4"/>
      <c r="Q20" s="79" t="s">
        <v>31</v>
      </c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1"/>
      <c r="AF20" s="5"/>
    </row>
    <row r="21" spans="1:65" ht="12.75" customHeight="1" x14ac:dyDescent="0.2">
      <c r="A21" s="5"/>
      <c r="B21" s="5"/>
      <c r="J21" s="9"/>
      <c r="K21" s="9"/>
      <c r="L21" s="9"/>
      <c r="M21" s="8"/>
      <c r="N21" s="8"/>
      <c r="O21" s="8"/>
      <c r="P21" s="8"/>
      <c r="Q21" s="82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4"/>
      <c r="AF21" s="5"/>
    </row>
    <row r="22" spans="1:65" s="10" customFormat="1" x14ac:dyDescent="0.2">
      <c r="A22" s="9"/>
      <c r="J22" s="9"/>
      <c r="K22" s="9"/>
      <c r="L22" s="9"/>
      <c r="Q22" s="82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4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s="10" customFormat="1" ht="12.75" customHeight="1" x14ac:dyDescent="0.2">
      <c r="A23" s="89" t="s">
        <v>22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5"/>
      <c r="O23" s="5"/>
      <c r="P23" s="5"/>
      <c r="Q23" s="82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4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5"/>
      <c r="O24" s="5"/>
      <c r="P24" s="5"/>
      <c r="Q24" s="82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4"/>
    </row>
    <row r="25" spans="1:65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5"/>
      <c r="O25" s="5"/>
      <c r="P25" s="5"/>
      <c r="Q25" s="82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4"/>
    </row>
    <row r="26" spans="1:65" ht="13.5" customHeight="1" x14ac:dyDescent="0.2">
      <c r="A26" s="53" t="s">
        <v>21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"/>
      <c r="O26" s="5"/>
      <c r="P26" s="5"/>
      <c r="Q26" s="82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4"/>
    </row>
    <row r="27" spans="1:65" ht="14.25" customHeight="1" thickBot="1" x14ac:dyDescent="0.25">
      <c r="A27" s="5"/>
      <c r="B27" s="11"/>
      <c r="J27" s="5"/>
      <c r="L27" s="5"/>
      <c r="M27" s="5"/>
      <c r="N27" s="5"/>
      <c r="O27" s="5"/>
      <c r="P27" s="5"/>
      <c r="Q27" s="85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7"/>
    </row>
    <row r="28" spans="1:65" ht="16.5" customHeight="1" x14ac:dyDescent="0.2">
      <c r="L28" s="5"/>
      <c r="M28" s="5"/>
      <c r="N28" s="5"/>
      <c r="O28" s="5"/>
      <c r="P28" s="5"/>
      <c r="Q28" s="67" t="s">
        <v>36</v>
      </c>
      <c r="R28" s="67"/>
      <c r="S28" s="67"/>
      <c r="T28" s="67"/>
      <c r="U28" s="67"/>
      <c r="V28" s="67"/>
      <c r="W28" s="67"/>
      <c r="X28" s="62">
        <f ca="1">NOW()</f>
        <v>45568.378592361114</v>
      </c>
      <c r="Y28" s="62"/>
      <c r="Z28" s="62"/>
      <c r="AA28" s="62"/>
      <c r="AB28" s="62"/>
      <c r="AC28" s="62"/>
      <c r="AD28" s="62"/>
      <c r="AE28" s="62"/>
    </row>
    <row r="29" spans="1:65" ht="14.25" customHeight="1" x14ac:dyDescent="0.2">
      <c r="L29" s="5"/>
      <c r="M29" s="5"/>
      <c r="N29" s="5"/>
      <c r="O29" s="5"/>
      <c r="P29" s="5"/>
      <c r="T29" s="78" t="s">
        <v>28</v>
      </c>
      <c r="U29" s="78"/>
      <c r="V29" s="78"/>
      <c r="W29" s="78"/>
      <c r="X29" s="78"/>
      <c r="Y29" s="78"/>
      <c r="Z29" s="78"/>
      <c r="AA29" s="78"/>
    </row>
    <row r="30" spans="1:65" ht="15" x14ac:dyDescent="0.25">
      <c r="A30" s="54" t="str">
        <f>IF(E10&gt;0,E10,"")</f>
        <v/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T30" s="66" t="s">
        <v>29</v>
      </c>
      <c r="U30" s="66"/>
      <c r="V30" s="66"/>
      <c r="W30" s="66"/>
      <c r="X30" s="66"/>
      <c r="Y30" s="66"/>
      <c r="Z30" s="66"/>
      <c r="AA30" s="66"/>
      <c r="AB30" s="5"/>
      <c r="AC30" s="5"/>
      <c r="AD30" s="5"/>
      <c r="AE30" s="5"/>
      <c r="AF30" s="5"/>
    </row>
    <row r="32" spans="1:65" x14ac:dyDescent="0.2"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5" spans="1:32" s="44" customFormat="1" ht="15" x14ac:dyDescent="0.25">
      <c r="A35" s="61" t="s">
        <v>35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45"/>
    </row>
    <row r="37" spans="1:32" hidden="1" x14ac:dyDescent="0.2"/>
    <row r="38" spans="1:32" hidden="1" x14ac:dyDescent="0.2">
      <c r="A38" s="48">
        <f>IF(AND(OR(A17="Σαβ",A17="Κυρ",A17=""),A18&gt;0),0,1)</f>
        <v>1</v>
      </c>
      <c r="B38" s="48">
        <f t="shared" ref="B38:AE38" si="2">IF(AND(OR(B17="Σαβ",B17="Κυρ",B17=""),B18&gt;0),0,1)</f>
        <v>1</v>
      </c>
      <c r="C38" s="48">
        <f t="shared" si="2"/>
        <v>1</v>
      </c>
      <c r="D38" s="48">
        <f t="shared" si="2"/>
        <v>1</v>
      </c>
      <c r="E38" s="48">
        <f t="shared" si="2"/>
        <v>1</v>
      </c>
      <c r="F38" s="48">
        <f t="shared" si="2"/>
        <v>1</v>
      </c>
      <c r="G38" s="48">
        <f t="shared" si="2"/>
        <v>1</v>
      </c>
      <c r="H38" s="48">
        <f t="shared" si="2"/>
        <v>1</v>
      </c>
      <c r="I38" s="48">
        <f t="shared" si="2"/>
        <v>1</v>
      </c>
      <c r="J38" s="48">
        <f t="shared" si="2"/>
        <v>1</v>
      </c>
      <c r="K38" s="48">
        <f t="shared" si="2"/>
        <v>1</v>
      </c>
      <c r="L38" s="48">
        <f t="shared" si="2"/>
        <v>1</v>
      </c>
      <c r="M38" s="48">
        <f t="shared" si="2"/>
        <v>1</v>
      </c>
      <c r="N38" s="48">
        <f t="shared" si="2"/>
        <v>1</v>
      </c>
      <c r="O38" s="48">
        <f t="shared" si="2"/>
        <v>1</v>
      </c>
      <c r="P38" s="48">
        <f t="shared" si="2"/>
        <v>1</v>
      </c>
      <c r="Q38" s="48">
        <f t="shared" si="2"/>
        <v>1</v>
      </c>
      <c r="R38" s="48">
        <f t="shared" si="2"/>
        <v>1</v>
      </c>
      <c r="S38" s="48">
        <f t="shared" si="2"/>
        <v>1</v>
      </c>
      <c r="T38" s="48">
        <f t="shared" si="2"/>
        <v>1</v>
      </c>
      <c r="U38" s="48">
        <f t="shared" si="2"/>
        <v>1</v>
      </c>
      <c r="V38" s="48">
        <f t="shared" si="2"/>
        <v>1</v>
      </c>
      <c r="W38" s="48">
        <f t="shared" si="2"/>
        <v>1</v>
      </c>
      <c r="X38" s="48">
        <f t="shared" si="2"/>
        <v>1</v>
      </c>
      <c r="Y38" s="48">
        <f t="shared" si="2"/>
        <v>1</v>
      </c>
      <c r="Z38" s="48">
        <f t="shared" si="2"/>
        <v>1</v>
      </c>
      <c r="AA38" s="48">
        <f t="shared" si="2"/>
        <v>1</v>
      </c>
      <c r="AB38" s="48">
        <f t="shared" si="2"/>
        <v>1</v>
      </c>
      <c r="AC38" s="48">
        <f t="shared" si="2"/>
        <v>1</v>
      </c>
      <c r="AD38" s="48">
        <f t="shared" si="2"/>
        <v>1</v>
      </c>
      <c r="AE38" s="48">
        <f t="shared" si="2"/>
        <v>1</v>
      </c>
      <c r="AF38" s="49">
        <f>SUM(A38:AE38)</f>
        <v>31</v>
      </c>
    </row>
    <row r="39" spans="1:32" hidden="1" x14ac:dyDescent="0.2"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2" hidden="1" x14ac:dyDescent="0.2">
      <c r="A40" s="13">
        <f>DATE(U14,H42,1)</f>
        <v>45536</v>
      </c>
      <c r="B40" s="14">
        <f>A40+1</f>
        <v>45537</v>
      </c>
      <c r="C40" s="14">
        <f>B40+1</f>
        <v>45538</v>
      </c>
      <c r="D40" s="14">
        <f>C40+1</f>
        <v>45539</v>
      </c>
      <c r="E40" s="14">
        <f t="shared" ref="E40:Q40" si="3">D40+1</f>
        <v>45540</v>
      </c>
      <c r="F40" s="14">
        <f t="shared" si="3"/>
        <v>45541</v>
      </c>
      <c r="G40" s="14">
        <f t="shared" si="3"/>
        <v>45542</v>
      </c>
      <c r="H40" s="14">
        <f t="shared" si="3"/>
        <v>45543</v>
      </c>
      <c r="I40" s="14">
        <f t="shared" si="3"/>
        <v>45544</v>
      </c>
      <c r="J40" s="14">
        <f t="shared" si="3"/>
        <v>45545</v>
      </c>
      <c r="K40" s="14">
        <f t="shared" si="3"/>
        <v>45546</v>
      </c>
      <c r="L40" s="14">
        <f t="shared" si="3"/>
        <v>45547</v>
      </c>
      <c r="M40" s="14">
        <f t="shared" si="3"/>
        <v>45548</v>
      </c>
      <c r="N40" s="14">
        <f t="shared" si="3"/>
        <v>45549</v>
      </c>
      <c r="O40" s="14">
        <f t="shared" si="3"/>
        <v>45550</v>
      </c>
      <c r="P40" s="14">
        <f t="shared" si="3"/>
        <v>45551</v>
      </c>
      <c r="Q40" s="14">
        <f t="shared" si="3"/>
        <v>45552</v>
      </c>
      <c r="R40" s="14">
        <f t="shared" ref="R40:AE40" si="4">Q40+1</f>
        <v>45553</v>
      </c>
      <c r="S40" s="14">
        <f t="shared" si="4"/>
        <v>45554</v>
      </c>
      <c r="T40" s="14">
        <f t="shared" si="4"/>
        <v>45555</v>
      </c>
      <c r="U40" s="14">
        <f t="shared" si="4"/>
        <v>45556</v>
      </c>
      <c r="V40" s="14">
        <f t="shared" si="4"/>
        <v>45557</v>
      </c>
      <c r="W40" s="14">
        <f t="shared" si="4"/>
        <v>45558</v>
      </c>
      <c r="X40" s="14">
        <f t="shared" si="4"/>
        <v>45559</v>
      </c>
      <c r="Y40" s="14">
        <f t="shared" si="4"/>
        <v>45560</v>
      </c>
      <c r="Z40" s="14">
        <f t="shared" si="4"/>
        <v>45561</v>
      </c>
      <c r="AA40" s="14">
        <f t="shared" si="4"/>
        <v>45562</v>
      </c>
      <c r="AB40" s="14">
        <f t="shared" si="4"/>
        <v>45563</v>
      </c>
      <c r="AC40" s="14">
        <f t="shared" si="4"/>
        <v>45564</v>
      </c>
      <c r="AD40" s="14">
        <f t="shared" si="4"/>
        <v>45565</v>
      </c>
      <c r="AE40" s="14">
        <f t="shared" si="4"/>
        <v>45566</v>
      </c>
    </row>
    <row r="41" spans="1:32" ht="13.5" hidden="1" thickBot="1" x14ac:dyDescent="0.25"/>
    <row r="42" spans="1:32" ht="13.5" hidden="1" thickBot="1" x14ac:dyDescent="0.25">
      <c r="A42" s="15" t="s">
        <v>2</v>
      </c>
      <c r="B42" s="16"/>
      <c r="C42" s="16"/>
      <c r="D42" s="17"/>
      <c r="E42" s="18">
        <v>1</v>
      </c>
      <c r="F42" s="26">
        <v>2019</v>
      </c>
      <c r="G42" s="19"/>
      <c r="H42" s="20">
        <f>VLOOKUP(M14,A42:F53,5)</f>
        <v>9</v>
      </c>
      <c r="J42" s="19"/>
      <c r="K42" s="21"/>
      <c r="L42" s="21"/>
      <c r="M42" s="19"/>
      <c r="N42" s="19"/>
    </row>
    <row r="43" spans="1:32" hidden="1" x14ac:dyDescent="0.2">
      <c r="A43" s="22" t="s">
        <v>3</v>
      </c>
      <c r="B43" s="23"/>
      <c r="C43" s="23"/>
      <c r="D43" s="24"/>
      <c r="E43" s="25">
        <v>2</v>
      </c>
      <c r="F43" s="26">
        <v>2020</v>
      </c>
      <c r="G43" s="19"/>
      <c r="J43" s="19"/>
      <c r="K43" s="21"/>
      <c r="L43" s="21"/>
      <c r="M43" s="19"/>
      <c r="N43" s="19"/>
    </row>
    <row r="44" spans="1:32" hidden="1" x14ac:dyDescent="0.2">
      <c r="A44" s="22" t="s">
        <v>4</v>
      </c>
      <c r="B44" s="23"/>
      <c r="C44" s="23"/>
      <c r="D44" s="24"/>
      <c r="E44" s="25">
        <v>3</v>
      </c>
      <c r="F44" s="26">
        <v>2021</v>
      </c>
      <c r="G44" s="19"/>
      <c r="J44" s="21"/>
      <c r="K44" s="21"/>
      <c r="L44" s="21"/>
      <c r="M44" s="10"/>
    </row>
    <row r="45" spans="1:32" hidden="1" x14ac:dyDescent="0.2">
      <c r="A45" s="22" t="s">
        <v>5</v>
      </c>
      <c r="B45" s="23"/>
      <c r="C45" s="23"/>
      <c r="D45" s="24"/>
      <c r="E45" s="25">
        <v>4</v>
      </c>
      <c r="F45" s="26">
        <v>2022</v>
      </c>
      <c r="G45" s="19"/>
      <c r="J45" s="10"/>
      <c r="K45" s="10"/>
      <c r="L45" s="10"/>
      <c r="M45" s="10"/>
    </row>
    <row r="46" spans="1:32" hidden="1" x14ac:dyDescent="0.2">
      <c r="A46" s="22" t="s">
        <v>14</v>
      </c>
      <c r="B46" s="23"/>
      <c r="C46" s="23"/>
      <c r="D46" s="24"/>
      <c r="E46" s="25">
        <v>5</v>
      </c>
      <c r="F46" s="26">
        <v>2023</v>
      </c>
      <c r="G46" s="19"/>
    </row>
    <row r="47" spans="1:32" hidden="1" x14ac:dyDescent="0.2">
      <c r="A47" s="22" t="s">
        <v>9</v>
      </c>
      <c r="B47" s="23"/>
      <c r="C47" s="23"/>
      <c r="D47" s="24"/>
      <c r="E47" s="25">
        <v>6</v>
      </c>
      <c r="F47" s="26">
        <v>2024</v>
      </c>
      <c r="G47" s="19"/>
    </row>
    <row r="48" spans="1:32" hidden="1" x14ac:dyDescent="0.2">
      <c r="A48" s="22" t="s">
        <v>10</v>
      </c>
      <c r="B48" s="23"/>
      <c r="C48" s="23"/>
      <c r="D48" s="24"/>
      <c r="E48" s="25">
        <v>7</v>
      </c>
      <c r="F48" s="26">
        <v>2025</v>
      </c>
      <c r="G48" s="19"/>
    </row>
    <row r="49" spans="1:8" hidden="1" x14ac:dyDescent="0.2">
      <c r="A49" s="22" t="s">
        <v>11</v>
      </c>
      <c r="B49" s="23"/>
      <c r="C49" s="23"/>
      <c r="D49" s="24"/>
      <c r="E49" s="25">
        <v>8</v>
      </c>
      <c r="F49" s="26">
        <v>2026</v>
      </c>
      <c r="G49" s="19"/>
    </row>
    <row r="50" spans="1:8" hidden="1" x14ac:dyDescent="0.2">
      <c r="A50" s="22" t="s">
        <v>12</v>
      </c>
      <c r="B50" s="23"/>
      <c r="C50" s="23"/>
      <c r="D50" s="24"/>
      <c r="E50" s="25">
        <v>9</v>
      </c>
      <c r="F50" s="26">
        <v>2027</v>
      </c>
      <c r="G50" s="19"/>
    </row>
    <row r="51" spans="1:8" hidden="1" x14ac:dyDescent="0.2">
      <c r="A51" s="22" t="s">
        <v>6</v>
      </c>
      <c r="B51" s="23"/>
      <c r="C51" s="23"/>
      <c r="D51" s="24"/>
      <c r="E51" s="25">
        <v>10</v>
      </c>
      <c r="F51" s="26">
        <v>2028</v>
      </c>
      <c r="G51" s="19"/>
    </row>
    <row r="52" spans="1:8" hidden="1" x14ac:dyDescent="0.2">
      <c r="A52" s="22" t="s">
        <v>7</v>
      </c>
      <c r="B52" s="23"/>
      <c r="C52" s="23"/>
      <c r="D52" s="24"/>
      <c r="E52" s="25">
        <v>11</v>
      </c>
      <c r="F52" s="26">
        <v>2029</v>
      </c>
      <c r="G52" s="19"/>
    </row>
    <row r="53" spans="1:8" ht="13.5" hidden="1" thickBot="1" x14ac:dyDescent="0.25">
      <c r="A53" s="27" t="s">
        <v>8</v>
      </c>
      <c r="B53" s="28"/>
      <c r="C53" s="28"/>
      <c r="D53" s="29"/>
      <c r="E53" s="30">
        <v>12</v>
      </c>
      <c r="F53" s="26">
        <v>2030</v>
      </c>
      <c r="G53" s="19"/>
    </row>
    <row r="55" spans="1:8" s="21" customFormat="1" ht="15.75" x14ac:dyDescent="0.25">
      <c r="A55" s="31"/>
      <c r="B55" s="31"/>
      <c r="C55" s="31"/>
      <c r="D55" s="31"/>
      <c r="E55" s="31"/>
      <c r="F55" s="31"/>
      <c r="G55" s="31"/>
      <c r="H55" s="32"/>
    </row>
    <row r="56" spans="1:8" s="21" customFormat="1" ht="14.25" x14ac:dyDescent="0.2">
      <c r="A56" s="33"/>
      <c r="B56" s="33"/>
      <c r="C56" s="33"/>
      <c r="D56" s="33"/>
      <c r="E56" s="33"/>
      <c r="F56" s="33"/>
      <c r="G56" s="32"/>
    </row>
    <row r="57" spans="1:8" s="21" customFormat="1" ht="14.25" x14ac:dyDescent="0.2">
      <c r="A57" s="33"/>
      <c r="B57" s="33"/>
      <c r="C57" s="33"/>
      <c r="D57" s="33"/>
      <c r="E57" s="33"/>
      <c r="F57" s="33"/>
      <c r="G57" s="32"/>
    </row>
    <row r="58" spans="1:8" s="21" customFormat="1" ht="14.25" x14ac:dyDescent="0.2">
      <c r="A58" s="33"/>
      <c r="B58" s="33"/>
      <c r="C58" s="33"/>
      <c r="D58" s="33"/>
      <c r="E58" s="33"/>
      <c r="F58" s="33"/>
      <c r="G58" s="32"/>
    </row>
    <row r="59" spans="1:8" s="21" customFormat="1" ht="14.25" x14ac:dyDescent="0.2">
      <c r="A59" s="33"/>
      <c r="B59" s="33"/>
      <c r="C59" s="33"/>
      <c r="D59" s="33"/>
      <c r="E59" s="33"/>
      <c r="F59" s="33"/>
      <c r="G59" s="32"/>
    </row>
    <row r="60" spans="1:8" s="21" customFormat="1" ht="14.25" x14ac:dyDescent="0.2">
      <c r="A60" s="33"/>
      <c r="B60" s="33"/>
      <c r="C60" s="33"/>
      <c r="D60" s="33"/>
      <c r="E60" s="33"/>
      <c r="F60" s="33"/>
      <c r="G60" s="32"/>
    </row>
    <row r="61" spans="1:8" s="21" customFormat="1" ht="14.25" x14ac:dyDescent="0.2">
      <c r="A61" s="33"/>
      <c r="B61" s="33"/>
      <c r="C61" s="33"/>
      <c r="D61" s="33"/>
      <c r="E61" s="33"/>
      <c r="F61" s="33"/>
      <c r="G61" s="32"/>
    </row>
    <row r="62" spans="1:8" s="21" customFormat="1" ht="14.25" x14ac:dyDescent="0.2">
      <c r="A62" s="33"/>
      <c r="B62" s="33"/>
      <c r="C62" s="33"/>
      <c r="D62" s="33"/>
      <c r="E62" s="33"/>
      <c r="F62" s="33"/>
      <c r="G62" s="32"/>
    </row>
    <row r="63" spans="1:8" s="21" customFormat="1" ht="14.25" x14ac:dyDescent="0.2">
      <c r="A63" s="33"/>
      <c r="B63" s="33"/>
      <c r="C63" s="33"/>
      <c r="D63" s="33"/>
      <c r="E63" s="33"/>
      <c r="F63" s="33"/>
      <c r="G63" s="32"/>
    </row>
    <row r="64" spans="1:8" s="21" customFormat="1" ht="14.25" x14ac:dyDescent="0.2">
      <c r="A64" s="33"/>
      <c r="B64" s="33"/>
      <c r="C64" s="33"/>
      <c r="D64" s="33"/>
      <c r="E64" s="33"/>
      <c r="F64" s="33"/>
      <c r="G64" s="32"/>
    </row>
    <row r="65" spans="1:7" s="21" customFormat="1" ht="14.25" x14ac:dyDescent="0.2">
      <c r="A65" s="33"/>
      <c r="B65" s="33"/>
      <c r="C65" s="33"/>
      <c r="D65" s="33"/>
      <c r="E65" s="33"/>
      <c r="F65" s="33"/>
      <c r="G65" s="32"/>
    </row>
    <row r="66" spans="1:7" s="21" customFormat="1" ht="14.25" x14ac:dyDescent="0.2">
      <c r="A66" s="33"/>
      <c r="B66" s="33"/>
      <c r="C66" s="33"/>
      <c r="D66" s="33"/>
      <c r="E66" s="33"/>
      <c r="F66" s="33"/>
      <c r="G66" s="32"/>
    </row>
    <row r="67" spans="1:7" s="21" customFormat="1" ht="14.25" x14ac:dyDescent="0.2">
      <c r="A67" s="33"/>
      <c r="B67" s="33"/>
      <c r="C67" s="33"/>
      <c r="D67" s="33"/>
      <c r="E67" s="33"/>
      <c r="F67" s="33"/>
      <c r="G67" s="32"/>
    </row>
    <row r="68" spans="1:7" s="21" customFormat="1" ht="14.25" x14ac:dyDescent="0.2">
      <c r="A68" s="33"/>
      <c r="B68" s="33"/>
      <c r="C68" s="33"/>
      <c r="D68" s="33"/>
      <c r="E68" s="33"/>
      <c r="F68" s="33"/>
      <c r="G68" s="32"/>
    </row>
    <row r="69" spans="1:7" s="21" customFormat="1" ht="14.25" x14ac:dyDescent="0.2">
      <c r="A69" s="33"/>
      <c r="B69" s="33"/>
      <c r="C69" s="33"/>
      <c r="D69" s="33"/>
      <c r="E69" s="33"/>
      <c r="F69" s="33"/>
      <c r="G69" s="32"/>
    </row>
    <row r="70" spans="1:7" s="21" customFormat="1" ht="14.25" x14ac:dyDescent="0.2">
      <c r="A70" s="33"/>
      <c r="B70" s="33"/>
      <c r="C70" s="33"/>
      <c r="D70" s="33"/>
      <c r="E70" s="33"/>
      <c r="F70" s="33"/>
      <c r="G70" s="32"/>
    </row>
    <row r="71" spans="1:7" s="21" customFormat="1" x14ac:dyDescent="0.2"/>
    <row r="72" spans="1:7" s="21" customFormat="1" x14ac:dyDescent="0.2"/>
  </sheetData>
  <sheetProtection password="E5D6" sheet="1" objects="1" scenarios="1" selectLockedCells="1"/>
  <mergeCells count="39">
    <mergeCell ref="E10:P10"/>
    <mergeCell ref="E11:P11"/>
    <mergeCell ref="Q12:S12"/>
    <mergeCell ref="T12:AF12"/>
    <mergeCell ref="AB10:AF10"/>
    <mergeCell ref="AB11:AF11"/>
    <mergeCell ref="Q10:S10"/>
    <mergeCell ref="AC1:AF1"/>
    <mergeCell ref="T29:AA29"/>
    <mergeCell ref="Q20:AE27"/>
    <mergeCell ref="T10:X10"/>
    <mergeCell ref="A23:M25"/>
    <mergeCell ref="Y1:AB1"/>
    <mergeCell ref="A5:L5"/>
    <mergeCell ref="K14:L14"/>
    <mergeCell ref="A1:L1"/>
    <mergeCell ref="A6:AF6"/>
    <mergeCell ref="A4:L4"/>
    <mergeCell ref="A3:L3"/>
    <mergeCell ref="A9:AF9"/>
    <mergeCell ref="S14:T14"/>
    <mergeCell ref="M14:R14"/>
    <mergeCell ref="U14:W14"/>
    <mergeCell ref="A26:M26"/>
    <mergeCell ref="A30:M30"/>
    <mergeCell ref="N3:AF4"/>
    <mergeCell ref="A35:P35"/>
    <mergeCell ref="X28:AE28"/>
    <mergeCell ref="A20:P20"/>
    <mergeCell ref="Q35:AE35"/>
    <mergeCell ref="T30:AA30"/>
    <mergeCell ref="Q28:W28"/>
    <mergeCell ref="A7:AF7"/>
    <mergeCell ref="A10:D10"/>
    <mergeCell ref="A11:D11"/>
    <mergeCell ref="T11:X11"/>
    <mergeCell ref="AF16:AF17"/>
    <mergeCell ref="Q11:S11"/>
    <mergeCell ref="E12:P12"/>
  </mergeCells>
  <phoneticPr fontId="1" type="noConversion"/>
  <conditionalFormatting sqref="AC18:AE18">
    <cfRule type="expression" dxfId="4" priority="6" stopIfTrue="1">
      <formula>AC16=""</formula>
    </cfRule>
  </conditionalFormatting>
  <conditionalFormatting sqref="AC16:AE17">
    <cfRule type="cellIs" dxfId="3" priority="8" stopIfTrue="1" operator="equal">
      <formula>""</formula>
    </cfRule>
  </conditionalFormatting>
  <conditionalFormatting sqref="A18:AE18">
    <cfRule type="expression" dxfId="2" priority="4" stopIfTrue="1">
      <formula>A17="Σαβ"</formula>
    </cfRule>
  </conditionalFormatting>
  <conditionalFormatting sqref="A18">
    <cfRule type="expression" dxfId="1" priority="3" stopIfTrue="1">
      <formula>A17="Κυρ"</formula>
    </cfRule>
  </conditionalFormatting>
  <conditionalFormatting sqref="A18:AE18">
    <cfRule type="expression" dxfId="0" priority="1" stopIfTrue="1">
      <formula>A17="Κυρ"</formula>
    </cfRule>
  </conditionalFormatting>
  <dataValidations xWindow="465" yWindow="443" count="3">
    <dataValidation type="list" allowBlank="1" showInputMessage="1" showErrorMessage="1" prompt="ΕΠΙΛΕΞΤΕ ΤΟ ΜΗΝΑ ΑΠΟ ΤΗΝ ΑΝΑΠΤΥΣΟΜΕΝΗ ΛΙΣΤΑ" sqref="M14" xr:uid="{00000000-0002-0000-0000-000000000000}">
      <formula1>$A$42:$A$53</formula1>
    </dataValidation>
    <dataValidation type="list" allowBlank="1" showInputMessage="1" showErrorMessage="1" prompt="ΕΠΙΛΕΞΤΕ ΤΟ ΕΤΟΣ ΑΠΟ ΤΗΝ ΑΝΑΠΤΥΣΟΜΕΝΗ ΛΙΣΤΑ" sqref="U14:W14" xr:uid="{00000000-0002-0000-0000-000001000000}">
      <formula1>$F$42:$F$53</formula1>
    </dataValidation>
    <dataValidation type="whole" allowBlank="1" showInputMessage="1" showErrorMessage="1" sqref="A18:AE18" xr:uid="{00000000-0002-0000-0000-000002000000}">
      <formula1>1</formula1>
      <formula2>5</formula2>
    </dataValidation>
  </dataValidations>
  <printOptions horizontalCentered="1"/>
  <pageMargins left="0.35433070866141736" right="0.35433070866141736" top="0.59055118110236227" bottom="0.59055118110236227" header="0.51181102362204722" footer="0.31496062992125984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ΗΜΕΡΟΛΟΓΙΑΚΟΣ ΠΙΝΑΚΑΣ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ypaith</cp:lastModifiedBy>
  <cp:lastPrinted>2013-09-23T03:50:34Z</cp:lastPrinted>
  <dcterms:created xsi:type="dcterms:W3CDTF">2010-06-17T19:15:52Z</dcterms:created>
  <dcterms:modified xsi:type="dcterms:W3CDTF">2024-10-03T06:05:13Z</dcterms:modified>
</cp:coreProperties>
</file>